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30" tabRatio="738" activeTab="2"/>
  </bookViews>
  <sheets>
    <sheet name="Tabela de Indices" sheetId="1" r:id="rId1"/>
    <sheet name="Atualização do FGTS v.1" sheetId="2" state="hidden" r:id="rId2"/>
    <sheet name="Atualização do FGTS v.2" sheetId="3" r:id="rId3"/>
  </sheets>
  <definedNames>
    <definedName name="_xlnm.Print_Area" localSheetId="1">'Atualização do FGTS v.1'!$B:$H</definedName>
  </definedNames>
  <calcPr calcId="144525"/>
</workbook>
</file>

<file path=xl/calcChain.xml><?xml version="1.0" encoding="utf-8"?>
<calcChain xmlns="http://schemas.openxmlformats.org/spreadsheetml/2006/main">
  <c r="C1" i="1" l="1"/>
  <c r="H3" i="3" s="1"/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6" i="3"/>
  <c r="F6" i="3"/>
  <c r="E7" i="3" l="1"/>
  <c r="F7" i="3" s="1"/>
  <c r="E8" i="3" s="1"/>
  <c r="F8" i="3" s="1"/>
  <c r="E9" i="3" s="1"/>
  <c r="D102" i="2"/>
  <c r="F9" i="3" l="1"/>
  <c r="E10" i="3" s="1"/>
  <c r="F10" i="3" s="1"/>
  <c r="B8" i="2"/>
  <c r="D8" i="2"/>
  <c r="E8" i="2" s="1"/>
  <c r="F8" i="2" s="1"/>
  <c r="B9" i="2"/>
  <c r="D9" i="2"/>
  <c r="B10" i="2"/>
  <c r="D10" i="2"/>
  <c r="B11" i="2"/>
  <c r="D11" i="2"/>
  <c r="B12" i="2"/>
  <c r="D12" i="2"/>
  <c r="B13" i="2"/>
  <c r="D13" i="2"/>
  <c r="B14" i="2"/>
  <c r="D14" i="2"/>
  <c r="B15" i="2"/>
  <c r="D15" i="2"/>
  <c r="B16" i="2"/>
  <c r="D16" i="2"/>
  <c r="B17" i="2"/>
  <c r="D17" i="2"/>
  <c r="B18" i="2"/>
  <c r="D18" i="2"/>
  <c r="B19" i="2"/>
  <c r="D19" i="2"/>
  <c r="B20" i="2"/>
  <c r="D20" i="2"/>
  <c r="B21" i="2"/>
  <c r="D21" i="2"/>
  <c r="B22" i="2"/>
  <c r="D22" i="2"/>
  <c r="B23" i="2"/>
  <c r="D23" i="2"/>
  <c r="B24" i="2"/>
  <c r="D24" i="2"/>
  <c r="B25" i="2"/>
  <c r="D25" i="2"/>
  <c r="B26" i="2"/>
  <c r="D26" i="2"/>
  <c r="B27" i="2"/>
  <c r="D27" i="2"/>
  <c r="B28" i="2"/>
  <c r="D28" i="2"/>
  <c r="B29" i="2"/>
  <c r="D29" i="2"/>
  <c r="B30" i="2"/>
  <c r="D30" i="2"/>
  <c r="B31" i="2"/>
  <c r="D31" i="2"/>
  <c r="B32" i="2"/>
  <c r="D32" i="2"/>
  <c r="B33" i="2"/>
  <c r="D33" i="2"/>
  <c r="B34" i="2"/>
  <c r="D34" i="2"/>
  <c r="B35" i="2"/>
  <c r="D35" i="2"/>
  <c r="B36" i="2"/>
  <c r="D36" i="2"/>
  <c r="B37" i="2"/>
  <c r="D37" i="2"/>
  <c r="B38" i="2"/>
  <c r="D38" i="2"/>
  <c r="B39" i="2"/>
  <c r="D39" i="2"/>
  <c r="B40" i="2"/>
  <c r="D40" i="2"/>
  <c r="B41" i="2"/>
  <c r="D41" i="2"/>
  <c r="B42" i="2"/>
  <c r="D42" i="2"/>
  <c r="B43" i="2"/>
  <c r="D43" i="2"/>
  <c r="B44" i="2"/>
  <c r="D44" i="2"/>
  <c r="B45" i="2"/>
  <c r="D45" i="2"/>
  <c r="B46" i="2"/>
  <c r="D46" i="2"/>
  <c r="B47" i="2"/>
  <c r="D47" i="2"/>
  <c r="B48" i="2"/>
  <c r="D48" i="2"/>
  <c r="B49" i="2"/>
  <c r="D49" i="2"/>
  <c r="B50" i="2"/>
  <c r="D50" i="2"/>
  <c r="B51" i="2"/>
  <c r="D51" i="2"/>
  <c r="B52" i="2"/>
  <c r="D52" i="2"/>
  <c r="B53" i="2"/>
  <c r="D53" i="2"/>
  <c r="B54" i="2"/>
  <c r="D54" i="2"/>
  <c r="B55" i="2"/>
  <c r="D55" i="2"/>
  <c r="B56" i="2"/>
  <c r="D56" i="2"/>
  <c r="B57" i="2"/>
  <c r="D57" i="2"/>
  <c r="B58" i="2"/>
  <c r="D58" i="2"/>
  <c r="B59" i="2"/>
  <c r="D59" i="2"/>
  <c r="B60" i="2"/>
  <c r="D60" i="2"/>
  <c r="B61" i="2"/>
  <c r="D61" i="2"/>
  <c r="B62" i="2"/>
  <c r="D62" i="2"/>
  <c r="B63" i="2"/>
  <c r="D63" i="2"/>
  <c r="B64" i="2"/>
  <c r="D64" i="2"/>
  <c r="B65" i="2"/>
  <c r="D65" i="2"/>
  <c r="B66" i="2"/>
  <c r="D66" i="2"/>
  <c r="B67" i="2"/>
  <c r="D67" i="2"/>
  <c r="B68" i="2"/>
  <c r="D68" i="2"/>
  <c r="B69" i="2"/>
  <c r="D69" i="2"/>
  <c r="B70" i="2"/>
  <c r="D70" i="2"/>
  <c r="B71" i="2"/>
  <c r="D71" i="2"/>
  <c r="B72" i="2"/>
  <c r="D72" i="2"/>
  <c r="B73" i="2"/>
  <c r="D73" i="2"/>
  <c r="B74" i="2"/>
  <c r="D74" i="2"/>
  <c r="B75" i="2"/>
  <c r="D75" i="2"/>
  <c r="B76" i="2"/>
  <c r="D76" i="2"/>
  <c r="B77" i="2"/>
  <c r="D77" i="2"/>
  <c r="B78" i="2"/>
  <c r="D78" i="2"/>
  <c r="B79" i="2"/>
  <c r="D79" i="2"/>
  <c r="B80" i="2"/>
  <c r="D80" i="2"/>
  <c r="B81" i="2"/>
  <c r="D81" i="2"/>
  <c r="B82" i="2"/>
  <c r="D82" i="2"/>
  <c r="B83" i="2"/>
  <c r="D83" i="2"/>
  <c r="B84" i="2"/>
  <c r="D84" i="2"/>
  <c r="B85" i="2"/>
  <c r="D85" i="2"/>
  <c r="B86" i="2"/>
  <c r="D86" i="2"/>
  <c r="B87" i="2"/>
  <c r="D87" i="2"/>
  <c r="B88" i="2"/>
  <c r="D88" i="2"/>
  <c r="B89" i="2"/>
  <c r="D89" i="2"/>
  <c r="B90" i="2"/>
  <c r="D90" i="2"/>
  <c r="B91" i="2"/>
  <c r="D91" i="2"/>
  <c r="B92" i="2"/>
  <c r="D92" i="2"/>
  <c r="B93" i="2"/>
  <c r="D93" i="2"/>
  <c r="B94" i="2"/>
  <c r="D94" i="2"/>
  <c r="B95" i="2"/>
  <c r="D95" i="2"/>
  <c r="B96" i="2"/>
  <c r="D96" i="2"/>
  <c r="B97" i="2"/>
  <c r="D97" i="2"/>
  <c r="B98" i="2"/>
  <c r="D98" i="2"/>
  <c r="B99" i="2"/>
  <c r="D99" i="2"/>
  <c r="B100" i="2"/>
  <c r="D100" i="2"/>
  <c r="B101" i="2"/>
  <c r="D101" i="2"/>
  <c r="D7" i="2"/>
  <c r="B7" i="2"/>
  <c r="H4" i="2"/>
  <c r="I9" i="1"/>
  <c r="I13" i="1"/>
  <c r="I17" i="1"/>
  <c r="I18" i="1"/>
  <c r="I21" i="1"/>
  <c r="I22" i="1"/>
  <c r="I25" i="1"/>
  <c r="I26" i="1"/>
  <c r="I29" i="1"/>
  <c r="I30" i="1"/>
  <c r="I33" i="1"/>
  <c r="I34" i="1"/>
  <c r="I37" i="1"/>
  <c r="I38" i="1"/>
  <c r="I41" i="1"/>
  <c r="I42" i="1"/>
  <c r="I45" i="1"/>
  <c r="I46" i="1"/>
  <c r="I49" i="1"/>
  <c r="I50" i="1"/>
  <c r="I53" i="1"/>
  <c r="I54" i="1"/>
  <c r="I57" i="1"/>
  <c r="I58" i="1"/>
  <c r="I61" i="1"/>
  <c r="I62" i="1"/>
  <c r="I65" i="1"/>
  <c r="I66" i="1"/>
  <c r="I69" i="1"/>
  <c r="I70" i="1"/>
  <c r="I73" i="1"/>
  <c r="I74" i="1"/>
  <c r="I77" i="1"/>
  <c r="I78" i="1"/>
  <c r="I81" i="1"/>
  <c r="I82" i="1"/>
  <c r="I85" i="1"/>
  <c r="I86" i="1"/>
  <c r="I89" i="1"/>
  <c r="I90" i="1"/>
  <c r="I93" i="1"/>
  <c r="I94" i="1"/>
  <c r="I97" i="1"/>
  <c r="I98" i="1"/>
  <c r="H7" i="1"/>
  <c r="I7" i="1" s="1"/>
  <c r="H8" i="1"/>
  <c r="I8" i="1" s="1"/>
  <c r="H9" i="1"/>
  <c r="H10" i="1"/>
  <c r="I10" i="1" s="1"/>
  <c r="H11" i="1"/>
  <c r="I11" i="1" s="1"/>
  <c r="H12" i="1"/>
  <c r="I12" i="1" s="1"/>
  <c r="H13" i="1"/>
  <c r="H14" i="1"/>
  <c r="I14" i="1" s="1"/>
  <c r="H15" i="1"/>
  <c r="I15" i="1" s="1"/>
  <c r="H16" i="1"/>
  <c r="I16" i="1" s="1"/>
  <c r="H17" i="1"/>
  <c r="H18" i="1"/>
  <c r="H19" i="1"/>
  <c r="I19" i="1" s="1"/>
  <c r="H20" i="1"/>
  <c r="I20" i="1" s="1"/>
  <c r="H21" i="1"/>
  <c r="H22" i="1"/>
  <c r="H23" i="1"/>
  <c r="I23" i="1" s="1"/>
  <c r="H24" i="1"/>
  <c r="I24" i="1" s="1"/>
  <c r="H25" i="1"/>
  <c r="H26" i="1"/>
  <c r="H27" i="1"/>
  <c r="I27" i="1" s="1"/>
  <c r="H28" i="1"/>
  <c r="I28" i="1" s="1"/>
  <c r="H29" i="1"/>
  <c r="H30" i="1"/>
  <c r="H31" i="1"/>
  <c r="I31" i="1" s="1"/>
  <c r="H32" i="1"/>
  <c r="I32" i="1" s="1"/>
  <c r="H33" i="1"/>
  <c r="H34" i="1"/>
  <c r="H35" i="1"/>
  <c r="I35" i="1" s="1"/>
  <c r="H36" i="1"/>
  <c r="I36" i="1" s="1"/>
  <c r="H37" i="1"/>
  <c r="H38" i="1"/>
  <c r="H39" i="1"/>
  <c r="I39" i="1" s="1"/>
  <c r="H40" i="1"/>
  <c r="I40" i="1" s="1"/>
  <c r="H41" i="1"/>
  <c r="H42" i="1"/>
  <c r="H43" i="1"/>
  <c r="I43" i="1" s="1"/>
  <c r="H44" i="1"/>
  <c r="I44" i="1" s="1"/>
  <c r="H45" i="1"/>
  <c r="H46" i="1"/>
  <c r="H47" i="1"/>
  <c r="I47" i="1" s="1"/>
  <c r="H48" i="1"/>
  <c r="I48" i="1" s="1"/>
  <c r="H49" i="1"/>
  <c r="H50" i="1"/>
  <c r="H51" i="1"/>
  <c r="I51" i="1" s="1"/>
  <c r="H52" i="1"/>
  <c r="I52" i="1" s="1"/>
  <c r="H53" i="1"/>
  <c r="H54" i="1"/>
  <c r="H55" i="1"/>
  <c r="I55" i="1" s="1"/>
  <c r="H56" i="1"/>
  <c r="I56" i="1" s="1"/>
  <c r="H57" i="1"/>
  <c r="H58" i="1"/>
  <c r="H59" i="1"/>
  <c r="I59" i="1" s="1"/>
  <c r="H60" i="1"/>
  <c r="I60" i="1" s="1"/>
  <c r="H61" i="1"/>
  <c r="H62" i="1"/>
  <c r="H63" i="1"/>
  <c r="I63" i="1" s="1"/>
  <c r="H64" i="1"/>
  <c r="I64" i="1" s="1"/>
  <c r="H65" i="1"/>
  <c r="H66" i="1"/>
  <c r="H67" i="1"/>
  <c r="I67" i="1" s="1"/>
  <c r="H68" i="1"/>
  <c r="I68" i="1" s="1"/>
  <c r="H69" i="1"/>
  <c r="H70" i="1"/>
  <c r="H71" i="1"/>
  <c r="I71" i="1" s="1"/>
  <c r="H72" i="1"/>
  <c r="I72" i="1" s="1"/>
  <c r="H73" i="1"/>
  <c r="H74" i="1"/>
  <c r="H75" i="1"/>
  <c r="I75" i="1" s="1"/>
  <c r="H76" i="1"/>
  <c r="I76" i="1" s="1"/>
  <c r="H77" i="1"/>
  <c r="H78" i="1"/>
  <c r="H79" i="1"/>
  <c r="I79" i="1" s="1"/>
  <c r="H80" i="1"/>
  <c r="I80" i="1" s="1"/>
  <c r="H81" i="1"/>
  <c r="H82" i="1"/>
  <c r="H83" i="1"/>
  <c r="I83" i="1" s="1"/>
  <c r="H84" i="1"/>
  <c r="I84" i="1" s="1"/>
  <c r="H85" i="1"/>
  <c r="H86" i="1"/>
  <c r="H87" i="1"/>
  <c r="I87" i="1" s="1"/>
  <c r="H88" i="1"/>
  <c r="I88" i="1" s="1"/>
  <c r="H89" i="1"/>
  <c r="H90" i="1"/>
  <c r="H91" i="1"/>
  <c r="I91" i="1" s="1"/>
  <c r="H92" i="1"/>
  <c r="I92" i="1" s="1"/>
  <c r="H93" i="1"/>
  <c r="H94" i="1"/>
  <c r="H95" i="1"/>
  <c r="I95" i="1" s="1"/>
  <c r="H96" i="1"/>
  <c r="I96" i="1" s="1"/>
  <c r="H97" i="1"/>
  <c r="H98" i="1"/>
  <c r="H99" i="1"/>
  <c r="I99" i="1" s="1"/>
  <c r="H6" i="1"/>
  <c r="I6" i="1" s="1"/>
  <c r="H5" i="1"/>
  <c r="I5" i="1" s="1"/>
  <c r="E9" i="2" l="1"/>
  <c r="F9" i="2" s="1"/>
  <c r="E10" i="2" s="1"/>
  <c r="F10" i="2" s="1"/>
  <c r="E11" i="3"/>
  <c r="F11" i="3" s="1"/>
  <c r="J3" i="1"/>
  <c r="E11" i="2" l="1"/>
  <c r="F11" i="2" s="1"/>
  <c r="E12" i="3"/>
  <c r="F12" i="3" s="1"/>
  <c r="E13" i="3" s="1"/>
  <c r="F13" i="3" s="1"/>
  <c r="E14" i="3" s="1"/>
  <c r="F14" i="3" s="1"/>
  <c r="E15" i="3" s="1"/>
  <c r="F15" i="3" s="1"/>
  <c r="E16" i="3" s="1"/>
  <c r="F16" i="3" s="1"/>
  <c r="E17" i="3" s="1"/>
  <c r="F17" i="3" s="1"/>
  <c r="E18" i="3" s="1"/>
  <c r="F18" i="3" s="1"/>
  <c r="E12" i="2" l="1"/>
  <c r="F12" i="2" s="1"/>
  <c r="E19" i="3"/>
  <c r="F19" i="3" s="1"/>
  <c r="E13" i="2" l="1"/>
  <c r="F13" i="2" s="1"/>
  <c r="E20" i="3"/>
  <c r="F20" i="3" s="1"/>
  <c r="E14" i="2" l="1"/>
  <c r="F14" i="2" s="1"/>
  <c r="E21" i="3"/>
  <c r="F21" i="3" s="1"/>
  <c r="E15" i="2" l="1"/>
  <c r="F15" i="2" s="1"/>
  <c r="E22" i="3"/>
  <c r="F22" i="3" s="1"/>
  <c r="E16" i="2" l="1"/>
  <c r="F16" i="2" s="1"/>
  <c r="E23" i="3"/>
  <c r="F23" i="3" s="1"/>
  <c r="E17" i="2" l="1"/>
  <c r="F17" i="2" s="1"/>
  <c r="E24" i="3"/>
  <c r="F24" i="3" s="1"/>
  <c r="E18" i="2" l="1"/>
  <c r="F18" i="2" s="1"/>
  <c r="E25" i="3"/>
  <c r="F25" i="3" s="1"/>
  <c r="E19" i="2" l="1"/>
  <c r="F19" i="2" s="1"/>
  <c r="E26" i="3"/>
  <c r="F26" i="3" s="1"/>
  <c r="E20" i="2" l="1"/>
  <c r="F20" i="2" s="1"/>
  <c r="E27" i="3"/>
  <c r="F27" i="3" s="1"/>
  <c r="E21" i="2" l="1"/>
  <c r="F21" i="2" s="1"/>
  <c r="E28" i="3"/>
  <c r="F28" i="3" s="1"/>
  <c r="E22" i="2" l="1"/>
  <c r="F22" i="2" s="1"/>
  <c r="E29" i="3"/>
  <c r="F29" i="3" s="1"/>
  <c r="E23" i="2" l="1"/>
  <c r="F23" i="2" s="1"/>
  <c r="E30" i="3"/>
  <c r="F30" i="3" s="1"/>
  <c r="E31" i="3" s="1"/>
  <c r="F31" i="3" s="1"/>
  <c r="E32" i="3" s="1"/>
  <c r="F32" i="3" s="1"/>
  <c r="E33" i="3" s="1"/>
  <c r="F33" i="3" s="1"/>
  <c r="E34" i="3" s="1"/>
  <c r="F34" i="3" s="1"/>
  <c r="E24" i="2" l="1"/>
  <c r="F24" i="2" s="1"/>
  <c r="E35" i="3"/>
  <c r="F35" i="3" s="1"/>
  <c r="E25" i="2" l="1"/>
  <c r="F25" i="2" s="1"/>
  <c r="E36" i="3"/>
  <c r="F36" i="3" s="1"/>
  <c r="E37" i="3" s="1"/>
  <c r="F37" i="3" s="1"/>
  <c r="E38" i="3" s="1"/>
  <c r="F38" i="3" s="1"/>
  <c r="E26" i="2" l="1"/>
  <c r="F26" i="2" s="1"/>
  <c r="E39" i="3"/>
  <c r="F39" i="3" s="1"/>
  <c r="E27" i="2" l="1"/>
  <c r="F27" i="2" s="1"/>
  <c r="E40" i="3"/>
  <c r="F40" i="3" s="1"/>
  <c r="E41" i="3" s="1"/>
  <c r="F41" i="3" s="1"/>
  <c r="E28" i="2" l="1"/>
  <c r="F28" i="2" s="1"/>
  <c r="E42" i="3"/>
  <c r="F42" i="3" s="1"/>
  <c r="E29" i="2" l="1"/>
  <c r="F29" i="2" s="1"/>
  <c r="E43" i="3"/>
  <c r="F43" i="3" s="1"/>
  <c r="E44" i="3" s="1"/>
  <c r="F44" i="3" s="1"/>
  <c r="E45" i="3" s="1"/>
  <c r="F45" i="3" s="1"/>
  <c r="E46" i="3" s="1"/>
  <c r="F46" i="3" s="1"/>
  <c r="E30" i="2" l="1"/>
  <c r="F30" i="2" s="1"/>
  <c r="E47" i="3"/>
  <c r="F47" i="3" s="1"/>
  <c r="E31" i="2" l="1"/>
  <c r="F31" i="2" s="1"/>
  <c r="E48" i="3"/>
  <c r="F48" i="3" s="1"/>
  <c r="E49" i="3" s="1"/>
  <c r="F49" i="3" s="1"/>
  <c r="E32" i="2" l="1"/>
  <c r="F32" i="2" s="1"/>
  <c r="E50" i="3"/>
  <c r="F50" i="3" s="1"/>
  <c r="E33" i="2" l="1"/>
  <c r="F33" i="2" s="1"/>
  <c r="E51" i="3"/>
  <c r="F51" i="3" s="1"/>
  <c r="E34" i="2" l="1"/>
  <c r="F34" i="2" s="1"/>
  <c r="E52" i="3"/>
  <c r="F52" i="3" s="1"/>
  <c r="E53" i="3" s="1"/>
  <c r="F53" i="3" s="1"/>
  <c r="E35" i="2" l="1"/>
  <c r="F35" i="2" s="1"/>
  <c r="E54" i="3"/>
  <c r="F54" i="3" s="1"/>
  <c r="E36" i="2" l="1"/>
  <c r="F36" i="2" s="1"/>
  <c r="E55" i="3"/>
  <c r="F55" i="3" s="1"/>
  <c r="E37" i="2" l="1"/>
  <c r="F37" i="2" s="1"/>
  <c r="E56" i="3"/>
  <c r="F56" i="3" s="1"/>
  <c r="E57" i="3" s="1"/>
  <c r="F57" i="3" s="1"/>
  <c r="E58" i="3" s="1"/>
  <c r="F58" i="3" s="1"/>
  <c r="E59" i="3" s="1"/>
  <c r="F59" i="3" s="1"/>
  <c r="E38" i="2" l="1"/>
  <c r="F38" i="2" s="1"/>
  <c r="E60" i="3"/>
  <c r="F60" i="3" s="1"/>
  <c r="E61" i="3" s="1"/>
  <c r="F61" i="3" s="1"/>
  <c r="E62" i="3" s="1"/>
  <c r="F62" i="3" s="1"/>
  <c r="E39" i="2" l="1"/>
  <c r="F39" i="2" s="1"/>
  <c r="E63" i="3"/>
  <c r="F63" i="3" s="1"/>
  <c r="E40" i="2" l="1"/>
  <c r="F40" i="2" s="1"/>
  <c r="E64" i="3"/>
  <c r="F64" i="3" s="1"/>
  <c r="E41" i="2" l="1"/>
  <c r="F41" i="2" s="1"/>
  <c r="E65" i="3"/>
  <c r="F65" i="3" s="1"/>
  <c r="E42" i="2" l="1"/>
  <c r="F42" i="2" s="1"/>
  <c r="E66" i="3"/>
  <c r="F66" i="3" s="1"/>
  <c r="E43" i="2" l="1"/>
  <c r="F43" i="2" s="1"/>
  <c r="E67" i="3"/>
  <c r="F67" i="3" s="1"/>
  <c r="E44" i="2" l="1"/>
  <c r="F44" i="2" s="1"/>
  <c r="E68" i="3"/>
  <c r="F68" i="3" s="1"/>
  <c r="E45" i="2" l="1"/>
  <c r="F45" i="2" s="1"/>
  <c r="E69" i="3"/>
  <c r="F69" i="3" s="1"/>
  <c r="E46" i="2" l="1"/>
  <c r="F46" i="2" s="1"/>
  <c r="E70" i="3"/>
  <c r="F70" i="3" s="1"/>
  <c r="E47" i="2" l="1"/>
  <c r="F47" i="2" s="1"/>
  <c r="E71" i="3"/>
  <c r="F71" i="3" s="1"/>
  <c r="E48" i="2" l="1"/>
  <c r="F48" i="2" s="1"/>
  <c r="E72" i="3"/>
  <c r="F72" i="3" s="1"/>
  <c r="E49" i="2" l="1"/>
  <c r="F49" i="2" s="1"/>
  <c r="E73" i="3"/>
  <c r="F73" i="3" s="1"/>
  <c r="E50" i="2" l="1"/>
  <c r="F50" i="2" s="1"/>
  <c r="E74" i="3"/>
  <c r="F74" i="3" s="1"/>
  <c r="E51" i="2" l="1"/>
  <c r="F51" i="2" s="1"/>
  <c r="E75" i="3"/>
  <c r="F75" i="3" s="1"/>
  <c r="E52" i="2" l="1"/>
  <c r="F52" i="2" s="1"/>
  <c r="E76" i="3"/>
  <c r="F76" i="3" s="1"/>
  <c r="E53" i="2" l="1"/>
  <c r="F53" i="2" s="1"/>
  <c r="E77" i="3"/>
  <c r="F77" i="3" s="1"/>
  <c r="E54" i="2" l="1"/>
  <c r="F54" i="2" s="1"/>
  <c r="E78" i="3"/>
  <c r="F78" i="3" s="1"/>
  <c r="E55" i="2" l="1"/>
  <c r="F55" i="2" s="1"/>
  <c r="E79" i="3"/>
  <c r="F79" i="3" s="1"/>
  <c r="E56" i="2" l="1"/>
  <c r="F56" i="2" s="1"/>
  <c r="E80" i="3"/>
  <c r="F80" i="3" s="1"/>
  <c r="E57" i="2" l="1"/>
  <c r="F57" i="2" s="1"/>
  <c r="E81" i="3"/>
  <c r="F81" i="3" s="1"/>
  <c r="E58" i="2" l="1"/>
  <c r="F58" i="2" s="1"/>
  <c r="E82" i="3"/>
  <c r="F82" i="3" s="1"/>
  <c r="E59" i="2" l="1"/>
  <c r="F59" i="2" s="1"/>
  <c r="E83" i="3"/>
  <c r="F83" i="3" s="1"/>
  <c r="E60" i="2" l="1"/>
  <c r="F60" i="2" s="1"/>
  <c r="E84" i="3"/>
  <c r="F84" i="3" s="1"/>
  <c r="E61" i="2" l="1"/>
  <c r="F61" i="2" s="1"/>
  <c r="E85" i="3"/>
  <c r="F85" i="3" s="1"/>
  <c r="E62" i="2" l="1"/>
  <c r="F62" i="2" s="1"/>
  <c r="E86" i="3"/>
  <c r="F86" i="3" s="1"/>
  <c r="E63" i="2" l="1"/>
  <c r="F63" i="2" s="1"/>
  <c r="E87" i="3"/>
  <c r="F87" i="3" s="1"/>
  <c r="E64" i="2" l="1"/>
  <c r="F64" i="2" s="1"/>
  <c r="E88" i="3"/>
  <c r="F88" i="3" s="1"/>
  <c r="E65" i="2" l="1"/>
  <c r="F65" i="2" s="1"/>
  <c r="E89" i="3"/>
  <c r="F89" i="3" s="1"/>
  <c r="E66" i="2" l="1"/>
  <c r="F66" i="2" s="1"/>
  <c r="E90" i="3"/>
  <c r="F90" i="3" s="1"/>
  <c r="E67" i="2" l="1"/>
  <c r="F67" i="2" s="1"/>
  <c r="E91" i="3"/>
  <c r="F91" i="3" s="1"/>
  <c r="E68" i="2" l="1"/>
  <c r="F68" i="2"/>
  <c r="E92" i="3"/>
  <c r="F92" i="3" s="1"/>
  <c r="E69" i="2" l="1"/>
  <c r="F69" i="2" s="1"/>
  <c r="E93" i="3"/>
  <c r="F93" i="3" s="1"/>
  <c r="E70" i="2" l="1"/>
  <c r="F70" i="2" s="1"/>
  <c r="E94" i="3"/>
  <c r="F94" i="3" s="1"/>
  <c r="E71" i="2" l="1"/>
  <c r="F71" i="2" s="1"/>
  <c r="E95" i="3"/>
  <c r="F95" i="3" s="1"/>
  <c r="E72" i="2" l="1"/>
  <c r="F72" i="2" s="1"/>
  <c r="E96" i="3"/>
  <c r="F96" i="3" s="1"/>
  <c r="E73" i="2" l="1"/>
  <c r="F73" i="2" s="1"/>
  <c r="E97" i="3"/>
  <c r="F97" i="3" s="1"/>
  <c r="E74" i="2" l="1"/>
  <c r="F74" i="2" s="1"/>
  <c r="E98" i="3"/>
  <c r="F98" i="3" s="1"/>
  <c r="E75" i="2" l="1"/>
  <c r="F75" i="2" s="1"/>
  <c r="E99" i="3"/>
  <c r="F99" i="3" s="1"/>
  <c r="E76" i="2" l="1"/>
  <c r="F76" i="2" s="1"/>
  <c r="E100" i="3"/>
  <c r="F100" i="3" s="1"/>
  <c r="E77" i="2" l="1"/>
  <c r="F77" i="2" s="1"/>
  <c r="E101" i="3"/>
  <c r="F101" i="3" s="1"/>
  <c r="E78" i="2" l="1"/>
  <c r="F78" i="2" s="1"/>
  <c r="E102" i="3"/>
  <c r="F102" i="3" s="1"/>
  <c r="E79" i="2" l="1"/>
  <c r="F79" i="2" s="1"/>
  <c r="E103" i="3"/>
  <c r="F103" i="3" s="1"/>
  <c r="E80" i="2" l="1"/>
  <c r="F80" i="2"/>
  <c r="E104" i="3"/>
  <c r="F104" i="3" s="1"/>
  <c r="E81" i="2" l="1"/>
  <c r="F81" i="2" s="1"/>
  <c r="E105" i="3"/>
  <c r="F105" i="3" s="1"/>
  <c r="E82" i="2" l="1"/>
  <c r="F82" i="2" s="1"/>
  <c r="E106" i="3"/>
  <c r="F106" i="3" s="1"/>
  <c r="E83" i="2" l="1"/>
  <c r="F83" i="2" s="1"/>
  <c r="E107" i="3"/>
  <c r="F107" i="3" s="1"/>
  <c r="E84" i="2" l="1"/>
  <c r="F84" i="2" s="1"/>
  <c r="E108" i="3"/>
  <c r="F108" i="3" s="1"/>
  <c r="E85" i="2" l="1"/>
  <c r="F85" i="2" s="1"/>
  <c r="E109" i="3"/>
  <c r="F109" i="3" s="1"/>
  <c r="E86" i="2" l="1"/>
  <c r="F86" i="2" s="1"/>
  <c r="E110" i="3"/>
  <c r="F110" i="3" s="1"/>
  <c r="E87" i="2" l="1"/>
  <c r="F87" i="2" s="1"/>
  <c r="E111" i="3"/>
  <c r="F111" i="3" s="1"/>
  <c r="E88" i="2" l="1"/>
  <c r="F88" i="2" s="1"/>
  <c r="E112" i="3"/>
  <c r="F112" i="3" s="1"/>
  <c r="E89" i="2" l="1"/>
  <c r="F89" i="2" s="1"/>
  <c r="E113" i="3"/>
  <c r="F113" i="3" s="1"/>
  <c r="E90" i="2" l="1"/>
  <c r="F90" i="2" s="1"/>
  <c r="E114" i="3"/>
  <c r="F114" i="3" s="1"/>
  <c r="E91" i="2" l="1"/>
  <c r="F91" i="2" s="1"/>
  <c r="E115" i="3"/>
  <c r="F115" i="3" s="1"/>
  <c r="E92" i="2" l="1"/>
  <c r="F92" i="2" s="1"/>
  <c r="E93" i="2" s="1"/>
  <c r="F93" i="2" s="1"/>
  <c r="E94" i="2" s="1"/>
  <c r="F94" i="2" s="1"/>
  <c r="E116" i="3"/>
  <c r="F116" i="3" s="1"/>
  <c r="E95" i="2" l="1"/>
  <c r="F95" i="2"/>
  <c r="E117" i="3"/>
  <c r="F117" i="3" s="1"/>
  <c r="E96" i="2" l="1"/>
  <c r="F96" i="2" s="1"/>
  <c r="E97" i="2" s="1"/>
  <c r="F97" i="2" s="1"/>
  <c r="E118" i="3"/>
  <c r="F118" i="3" s="1"/>
  <c r="E98" i="2" l="1"/>
  <c r="F98" i="2"/>
  <c r="E99" i="2" s="1"/>
  <c r="F99" i="2" s="1"/>
  <c r="E119" i="3"/>
  <c r="F119" i="3" s="1"/>
  <c r="E100" i="2" l="1"/>
  <c r="F100" i="2" s="1"/>
  <c r="E120" i="3"/>
  <c r="F120" i="3" s="1"/>
  <c r="E101" i="2" l="1"/>
  <c r="F101" i="2" s="1"/>
  <c r="E102" i="2" s="1"/>
  <c r="F102" i="2" s="1"/>
  <c r="G5" i="2" s="1"/>
  <c r="E121" i="3"/>
  <c r="F121" i="3" s="1"/>
  <c r="E122" i="3" l="1"/>
  <c r="F122" i="3" s="1"/>
  <c r="G4" i="3" s="1"/>
</calcChain>
</file>

<file path=xl/sharedStrings.xml><?xml version="1.0" encoding="utf-8"?>
<sst xmlns="http://schemas.openxmlformats.org/spreadsheetml/2006/main" count="48" uniqueCount="22">
  <si>
    <t>Tabela de índices de JAM creditados nas contas vinculadas do FGTS</t>
  </si>
  <si>
    <t>Data do crédito</t>
  </si>
  <si>
    <t>Taxa</t>
  </si>
  <si>
    <t>Deposito FGTS 8%</t>
  </si>
  <si>
    <t>Juros</t>
  </si>
  <si>
    <r>
      <t>3%</t>
    </r>
    <r>
      <rPr>
        <b/>
        <sz val="9"/>
        <color rgb="FFFF0000"/>
        <rFont val="Arial"/>
        <family val="2"/>
      </rPr>
      <t>*</t>
    </r>
  </si>
  <si>
    <t>Atualização de JAM de FGTS em valor de FGTS em aberto</t>
  </si>
  <si>
    <t>Valor do Saldo atualizado a somar no extrato</t>
  </si>
  <si>
    <t>Competência</t>
  </si>
  <si>
    <t>Alíquota JAM</t>
  </si>
  <si>
    <t>Valor de Juros JAM</t>
  </si>
  <si>
    <t>Saldo atualizado até</t>
  </si>
  <si>
    <t>Preencher apenas o valor do depósito</t>
  </si>
  <si>
    <t>By Karina Scolari</t>
  </si>
  <si>
    <t>versão 1.0</t>
  </si>
  <si>
    <t xml:space="preserve">Atualização de JAM de FGTS </t>
  </si>
  <si>
    <t>Simulação de Extrato de FGTS</t>
  </si>
  <si>
    <t>Preencher apenas a competência e o valor do depósito</t>
  </si>
  <si>
    <t>Valor do Extrato de FGTS</t>
  </si>
  <si>
    <t>Atualizada até</t>
  </si>
  <si>
    <t>versão 2.1</t>
  </si>
  <si>
    <t>www.rhlive.com.br/planilhas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</si>
</sst>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mm/yyyy"/>
    <numFmt numFmtId="165" formatCode="_-* #,##0.000000_-;\-* #,##0.00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8"/>
      <color theme="1"/>
      <name val="Book Antiqua"/>
      <family val="1"/>
    </font>
    <font>
      <b/>
      <sz val="9"/>
      <color rgb="FFC00000"/>
      <name val="Arial"/>
      <family val="2"/>
    </font>
    <font>
      <sz val="8"/>
      <color rgb="FFC00000"/>
      <name val="Calibri"/>
      <family val="2"/>
      <scheme val="minor"/>
    </font>
    <font>
      <b/>
      <sz val="8"/>
      <name val="Arial"/>
      <family val="2"/>
    </font>
    <font>
      <b/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0" tint="-0.249977111117893"/>
      <name val="Book Antiqua"/>
      <family val="1"/>
    </font>
    <font>
      <u/>
      <sz val="11"/>
      <color theme="10"/>
      <name val="Calibri"/>
      <family val="2"/>
      <scheme val="minor"/>
    </font>
    <font>
      <u/>
      <sz val="8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43" fontId="0" fillId="2" borderId="0" xfId="1" applyFont="1" applyFill="1"/>
    <xf numFmtId="43" fontId="3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43" fontId="3" fillId="2" borderId="0" xfId="1" applyFont="1" applyFill="1" applyAlignment="1">
      <alignment vertical="top"/>
    </xf>
    <xf numFmtId="43" fontId="7" fillId="2" borderId="0" xfId="1" applyFont="1" applyFill="1"/>
    <xf numFmtId="0" fontId="0" fillId="2" borderId="0" xfId="0" applyFont="1" applyFill="1"/>
    <xf numFmtId="164" fontId="6" fillId="2" borderId="1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43" fontId="2" fillId="2" borderId="0" xfId="1" applyFont="1" applyFill="1" applyAlignment="1">
      <alignment vertical="top"/>
    </xf>
    <xf numFmtId="0" fontId="8" fillId="2" borderId="0" xfId="0" applyFont="1" applyFill="1" applyAlignment="1">
      <alignment horizontal="right"/>
    </xf>
    <xf numFmtId="0" fontId="7" fillId="2" borderId="0" xfId="0" applyFont="1" applyFill="1" applyBorder="1"/>
    <xf numFmtId="14" fontId="4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6" fillId="2" borderId="4" xfId="1" applyNumberFormat="1" applyFont="1" applyFill="1" applyBorder="1" applyAlignment="1">
      <alignment horizontal="center" vertical="center" wrapText="1"/>
    </xf>
    <xf numFmtId="43" fontId="0" fillId="2" borderId="4" xfId="1" applyFont="1" applyFill="1" applyBorder="1"/>
    <xf numFmtId="164" fontId="6" fillId="6" borderId="4" xfId="1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3" fontId="6" fillId="6" borderId="4" xfId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4" fillId="4" borderId="4" xfId="1" applyFont="1" applyFill="1" applyBorder="1" applyAlignment="1">
      <alignment horizontal="center" vertical="center" wrapText="1"/>
    </xf>
    <xf numFmtId="0" fontId="13" fillId="2" borderId="0" xfId="0" applyFont="1" applyFill="1"/>
    <xf numFmtId="165" fontId="0" fillId="2" borderId="4" xfId="1" applyNumberFormat="1" applyFont="1" applyFill="1" applyBorder="1"/>
    <xf numFmtId="0" fontId="13" fillId="2" borderId="0" xfId="0" applyFont="1" applyFill="1" applyAlignment="1">
      <alignment horizontal="right" vertical="top"/>
    </xf>
    <xf numFmtId="43" fontId="7" fillId="2" borderId="0" xfId="1" applyFont="1" applyFill="1" applyAlignment="1">
      <alignment vertical="top"/>
    </xf>
    <xf numFmtId="43" fontId="0" fillId="6" borderId="4" xfId="1" applyFont="1" applyFill="1" applyBorder="1"/>
    <xf numFmtId="0" fontId="4" fillId="4" borderId="4" xfId="0" applyFont="1" applyFill="1" applyBorder="1" applyAlignment="1">
      <alignment horizontal="center" vertical="center" wrapText="1"/>
    </xf>
    <xf numFmtId="43" fontId="14" fillId="2" borderId="0" xfId="1" applyFont="1" applyFill="1" applyAlignment="1">
      <alignment vertical="top"/>
    </xf>
    <xf numFmtId="164" fontId="6" fillId="2" borderId="4" xfId="1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14" fontId="13" fillId="2" borderId="0" xfId="0" applyNumberFormat="1" applyFont="1" applyFill="1" applyAlignment="1">
      <alignment horizontal="left"/>
    </xf>
    <xf numFmtId="43" fontId="0" fillId="6" borderId="4" xfId="1" applyFont="1" applyFill="1" applyBorder="1" applyProtection="1"/>
    <xf numFmtId="164" fontId="6" fillId="6" borderId="4" xfId="1" applyNumberFormat="1" applyFont="1" applyFill="1" applyBorder="1" applyAlignment="1" applyProtection="1">
      <alignment horizontal="center" vertical="center" wrapText="1"/>
    </xf>
    <xf numFmtId="43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2" fontId="2" fillId="5" borderId="4" xfId="2" applyNumberFormat="1" applyFont="1" applyFill="1" applyBorder="1" applyAlignment="1">
      <alignment horizontal="right" vertical="center"/>
    </xf>
    <xf numFmtId="43" fontId="4" fillId="4" borderId="4" xfId="1" applyFont="1" applyFill="1" applyBorder="1" applyAlignment="1">
      <alignment horizontal="center" vertical="center" wrapText="1"/>
    </xf>
    <xf numFmtId="43" fontId="9" fillId="4" borderId="4" xfId="1" applyFont="1" applyFill="1" applyBorder="1" applyAlignment="1">
      <alignment horizontal="center" vertical="center" wrapText="1"/>
    </xf>
    <xf numFmtId="43" fontId="4" fillId="5" borderId="4" xfId="1" applyFont="1" applyFill="1" applyBorder="1" applyAlignment="1">
      <alignment horizontal="center" vertical="center" wrapText="1"/>
    </xf>
    <xf numFmtId="43" fontId="11" fillId="4" borderId="4" xfId="1" applyFont="1" applyFill="1" applyBorder="1" applyAlignment="1">
      <alignment horizontal="center" vertical="center" wrapText="1"/>
    </xf>
    <xf numFmtId="43" fontId="11" fillId="4" borderId="5" xfId="1" applyFont="1" applyFill="1" applyBorder="1" applyAlignment="1">
      <alignment horizontal="center" vertical="center" wrapText="1"/>
    </xf>
    <xf numFmtId="43" fontId="12" fillId="4" borderId="4" xfId="1" applyFont="1" applyFill="1" applyBorder="1" applyAlignment="1">
      <alignment horizontal="center" vertical="center" wrapText="1"/>
    </xf>
    <xf numFmtId="43" fontId="12" fillId="4" borderId="5" xfId="1" applyFont="1" applyFill="1" applyBorder="1" applyAlignment="1">
      <alignment horizontal="center" vertical="center" wrapText="1"/>
    </xf>
    <xf numFmtId="43" fontId="11" fillId="5" borderId="4" xfId="1" applyFont="1" applyFill="1" applyBorder="1" applyAlignment="1">
      <alignment horizontal="center" vertical="center" wrapText="1"/>
    </xf>
    <xf numFmtId="43" fontId="11" fillId="5" borderId="5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7" fillId="2" borderId="0" xfId="3" applyFont="1" applyFill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hlive.com.br/planilh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showRowColHeaders="0"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M96" sqref="M96"/>
    </sheetView>
  </sheetViews>
  <sheetFormatPr defaultRowHeight="15" x14ac:dyDescent="0.25"/>
  <cols>
    <col min="1" max="1" width="2.5703125" style="8" customWidth="1"/>
    <col min="2" max="3" width="14.140625" style="5" customWidth="1"/>
    <col min="4" max="4" width="15.42578125" style="5" customWidth="1"/>
    <col min="5" max="5" width="7.42578125" style="8" hidden="1" customWidth="1"/>
    <col min="6" max="7" width="11.85546875" style="3" hidden="1" customWidth="1"/>
    <col min="8" max="8" width="12" style="3" hidden="1" customWidth="1"/>
    <col min="9" max="9" width="23.7109375" style="7" hidden="1" customWidth="1"/>
    <col min="10" max="10" width="18.5703125" style="8" hidden="1" customWidth="1"/>
    <col min="11" max="11" width="0" style="8" hidden="1" customWidth="1"/>
    <col min="12" max="12" width="9.140625" style="8"/>
    <col min="13" max="13" width="10.7109375" style="8" bestFit="1" customWidth="1"/>
    <col min="14" max="16384" width="9.140625" style="8"/>
  </cols>
  <sheetData>
    <row r="1" spans="1:10" ht="16.5" customHeight="1" x14ac:dyDescent="0.25">
      <c r="A1" s="11"/>
      <c r="B1" s="37" t="s">
        <v>19</v>
      </c>
      <c r="C1" s="38">
        <f ca="1">OFFSET(C4,COUNTA(C5:C5000),0)</f>
        <v>42745</v>
      </c>
      <c r="D1" s="60" t="s">
        <v>13</v>
      </c>
    </row>
    <row r="2" spans="1:10" ht="36.75" customHeight="1" x14ac:dyDescent="0.25">
      <c r="B2" s="44" t="s">
        <v>0</v>
      </c>
      <c r="C2" s="44"/>
      <c r="D2" s="44"/>
      <c r="F2" s="6" t="s">
        <v>6</v>
      </c>
      <c r="G2" s="6"/>
    </row>
    <row r="3" spans="1:10" x14ac:dyDescent="0.25">
      <c r="B3" s="43" t="s">
        <v>8</v>
      </c>
      <c r="C3" s="43" t="s">
        <v>1</v>
      </c>
      <c r="D3" s="31" t="s">
        <v>2</v>
      </c>
      <c r="F3" s="45" t="s">
        <v>8</v>
      </c>
      <c r="G3" s="45" t="s">
        <v>3</v>
      </c>
      <c r="H3" s="45" t="s">
        <v>4</v>
      </c>
      <c r="I3" s="46" t="s">
        <v>7</v>
      </c>
      <c r="J3" s="41">
        <f>SUM(I5:I1048576)</f>
        <v>0</v>
      </c>
    </row>
    <row r="4" spans="1:10" x14ac:dyDescent="0.25">
      <c r="B4" s="43"/>
      <c r="C4" s="43"/>
      <c r="D4" s="31" t="s">
        <v>5</v>
      </c>
      <c r="F4" s="45" t="s">
        <v>3</v>
      </c>
      <c r="G4" s="45" t="s">
        <v>3</v>
      </c>
      <c r="H4" s="45" t="s">
        <v>3</v>
      </c>
      <c r="I4" s="46" t="s">
        <v>3</v>
      </c>
      <c r="J4" s="42"/>
    </row>
    <row r="5" spans="1:10" x14ac:dyDescent="0.25">
      <c r="B5" s="17">
        <v>39783</v>
      </c>
      <c r="C5" s="20">
        <v>39823</v>
      </c>
      <c r="D5" s="21">
        <v>4.62E-3</v>
      </c>
      <c r="F5" s="9">
        <v>39783</v>
      </c>
      <c r="G5" s="10"/>
      <c r="H5" s="10">
        <f>G5*D5</f>
        <v>0</v>
      </c>
      <c r="I5" s="4">
        <f>G5+H5</f>
        <v>0</v>
      </c>
    </row>
    <row r="6" spans="1:10" x14ac:dyDescent="0.25">
      <c r="B6" s="17">
        <v>39814</v>
      </c>
      <c r="C6" s="20">
        <v>39854</v>
      </c>
      <c r="D6" s="21">
        <v>4.3099999999999996E-3</v>
      </c>
      <c r="F6" s="9">
        <v>39814</v>
      </c>
      <c r="G6" s="10"/>
      <c r="H6" s="10">
        <f>G6*D6</f>
        <v>0</v>
      </c>
      <c r="I6" s="4">
        <f>H6+G6</f>
        <v>0</v>
      </c>
    </row>
    <row r="7" spans="1:10" x14ac:dyDescent="0.25">
      <c r="B7" s="17">
        <v>39845</v>
      </c>
      <c r="C7" s="20">
        <v>39882</v>
      </c>
      <c r="D7" s="21">
        <v>2.918E-3</v>
      </c>
      <c r="F7" s="9">
        <v>39845</v>
      </c>
      <c r="G7" s="10"/>
      <c r="H7" s="10">
        <f t="shared" ref="H7:H70" si="0">G7*D7</f>
        <v>0</v>
      </c>
      <c r="I7" s="4">
        <f t="shared" ref="I7:I70" si="1">H7+G7</f>
        <v>0</v>
      </c>
    </row>
    <row r="8" spans="1:10" x14ac:dyDescent="0.25">
      <c r="B8" s="17">
        <v>39873</v>
      </c>
      <c r="C8" s="20">
        <v>39913</v>
      </c>
      <c r="D8" s="21">
        <v>3.9069999999999999E-3</v>
      </c>
      <c r="F8" s="9">
        <v>39873</v>
      </c>
      <c r="G8" s="10"/>
      <c r="H8" s="10">
        <f t="shared" si="0"/>
        <v>0</v>
      </c>
      <c r="I8" s="4">
        <f t="shared" si="1"/>
        <v>0</v>
      </c>
    </row>
    <row r="9" spans="1:10" x14ac:dyDescent="0.25">
      <c r="B9" s="17">
        <v>39904</v>
      </c>
      <c r="C9" s="20">
        <v>39943</v>
      </c>
      <c r="D9" s="21">
        <v>2.921E-3</v>
      </c>
      <c r="F9" s="9">
        <v>39904</v>
      </c>
      <c r="G9" s="10"/>
      <c r="H9" s="10">
        <f t="shared" si="0"/>
        <v>0</v>
      </c>
      <c r="I9" s="4">
        <f t="shared" si="1"/>
        <v>0</v>
      </c>
    </row>
    <row r="10" spans="1:10" x14ac:dyDescent="0.25">
      <c r="B10" s="17">
        <v>39934</v>
      </c>
      <c r="C10" s="20">
        <v>39974</v>
      </c>
      <c r="D10" s="21">
        <v>2.9160000000000002E-3</v>
      </c>
      <c r="F10" s="9">
        <v>39934</v>
      </c>
      <c r="G10" s="10"/>
      <c r="H10" s="10">
        <f t="shared" si="0"/>
        <v>0</v>
      </c>
      <c r="I10" s="4">
        <f t="shared" si="1"/>
        <v>0</v>
      </c>
    </row>
    <row r="11" spans="1:10" x14ac:dyDescent="0.25">
      <c r="B11" s="17">
        <v>39965</v>
      </c>
      <c r="C11" s="20">
        <v>40004</v>
      </c>
      <c r="D11" s="21">
        <v>3.1229999999999999E-3</v>
      </c>
      <c r="F11" s="9">
        <v>39965</v>
      </c>
      <c r="G11" s="10"/>
      <c r="H11" s="10">
        <f t="shared" si="0"/>
        <v>0</v>
      </c>
      <c r="I11" s="4">
        <f t="shared" si="1"/>
        <v>0</v>
      </c>
    </row>
    <row r="12" spans="1:10" x14ac:dyDescent="0.25">
      <c r="B12" s="17">
        <v>39995</v>
      </c>
      <c r="C12" s="20">
        <v>40035</v>
      </c>
      <c r="D12" s="21">
        <v>3.519E-3</v>
      </c>
      <c r="F12" s="9">
        <v>39995</v>
      </c>
      <c r="G12" s="10"/>
      <c r="H12" s="10">
        <f t="shared" si="0"/>
        <v>0</v>
      </c>
      <c r="I12" s="4">
        <f t="shared" si="1"/>
        <v>0</v>
      </c>
    </row>
    <row r="13" spans="1:10" x14ac:dyDescent="0.25">
      <c r="B13" s="17">
        <v>40026</v>
      </c>
      <c r="C13" s="20">
        <v>40066</v>
      </c>
      <c r="D13" s="21">
        <v>2.663E-3</v>
      </c>
      <c r="F13" s="9">
        <v>40026</v>
      </c>
      <c r="G13" s="10"/>
      <c r="H13" s="10">
        <f t="shared" si="0"/>
        <v>0</v>
      </c>
      <c r="I13" s="4">
        <f t="shared" si="1"/>
        <v>0</v>
      </c>
    </row>
    <row r="14" spans="1:10" x14ac:dyDescent="0.25">
      <c r="B14" s="17">
        <v>40057</v>
      </c>
      <c r="C14" s="20">
        <v>40096</v>
      </c>
      <c r="D14" s="21">
        <v>2.4659999999999999E-3</v>
      </c>
      <c r="F14" s="9">
        <v>40057</v>
      </c>
      <c r="G14" s="10"/>
      <c r="H14" s="10">
        <f t="shared" si="0"/>
        <v>0</v>
      </c>
      <c r="I14" s="4">
        <f t="shared" si="1"/>
        <v>0</v>
      </c>
    </row>
    <row r="15" spans="1:10" x14ac:dyDescent="0.25">
      <c r="B15" s="17">
        <v>40087</v>
      </c>
      <c r="C15" s="20">
        <v>40127</v>
      </c>
      <c r="D15" s="21">
        <v>2.4659999999999999E-3</v>
      </c>
      <c r="F15" s="9">
        <v>40087</v>
      </c>
      <c r="G15" s="10"/>
      <c r="H15" s="10">
        <f t="shared" si="0"/>
        <v>0</v>
      </c>
      <c r="I15" s="4">
        <f t="shared" si="1"/>
        <v>0</v>
      </c>
    </row>
    <row r="16" spans="1:10" x14ac:dyDescent="0.25">
      <c r="B16" s="17">
        <v>40118</v>
      </c>
      <c r="C16" s="20">
        <v>40157</v>
      </c>
      <c r="D16" s="21">
        <v>2.4659999999999999E-3</v>
      </c>
      <c r="F16" s="9">
        <v>40118</v>
      </c>
      <c r="G16" s="10"/>
      <c r="H16" s="10">
        <f t="shared" si="0"/>
        <v>0</v>
      </c>
      <c r="I16" s="4">
        <f t="shared" si="1"/>
        <v>0</v>
      </c>
    </row>
    <row r="17" spans="2:9" x14ac:dyDescent="0.25">
      <c r="B17" s="17">
        <v>40148</v>
      </c>
      <c r="C17" s="20">
        <v>40188</v>
      </c>
      <c r="D17" s="21">
        <v>3.0000000000000001E-3</v>
      </c>
      <c r="F17" s="9">
        <v>40148</v>
      </c>
      <c r="G17" s="10"/>
      <c r="H17" s="10">
        <f t="shared" si="0"/>
        <v>0</v>
      </c>
      <c r="I17" s="4">
        <f t="shared" si="1"/>
        <v>0</v>
      </c>
    </row>
    <row r="18" spans="2:9" x14ac:dyDescent="0.25">
      <c r="B18" s="17">
        <v>40179</v>
      </c>
      <c r="C18" s="20">
        <v>40219</v>
      </c>
      <c r="D18" s="21">
        <v>2.4659999999999999E-3</v>
      </c>
      <c r="F18" s="9">
        <v>40179</v>
      </c>
      <c r="G18" s="10"/>
      <c r="H18" s="10">
        <f t="shared" si="0"/>
        <v>0</v>
      </c>
      <c r="I18" s="4">
        <f t="shared" si="1"/>
        <v>0</v>
      </c>
    </row>
    <row r="19" spans="2:9" x14ac:dyDescent="0.25">
      <c r="B19" s="17">
        <v>40210</v>
      </c>
      <c r="C19" s="20">
        <v>40247</v>
      </c>
      <c r="D19" s="21">
        <v>2.4659999999999999E-3</v>
      </c>
      <c r="F19" s="9">
        <v>40210</v>
      </c>
      <c r="G19" s="10"/>
      <c r="H19" s="10">
        <f t="shared" si="0"/>
        <v>0</v>
      </c>
      <c r="I19" s="4">
        <f t="shared" si="1"/>
        <v>0</v>
      </c>
    </row>
    <row r="20" spans="2:9" x14ac:dyDescent="0.25">
      <c r="B20" s="17">
        <v>40238</v>
      </c>
      <c r="C20" s="20">
        <v>40278</v>
      </c>
      <c r="D20" s="21">
        <v>3.2599999999999999E-3</v>
      </c>
      <c r="F20" s="9">
        <v>40238</v>
      </c>
      <c r="G20" s="10"/>
      <c r="H20" s="10">
        <f t="shared" si="0"/>
        <v>0</v>
      </c>
      <c r="I20" s="4">
        <f t="shared" si="1"/>
        <v>0</v>
      </c>
    </row>
    <row r="21" spans="2:9" x14ac:dyDescent="0.25">
      <c r="B21" s="17">
        <v>40269</v>
      </c>
      <c r="C21" s="20">
        <v>40308</v>
      </c>
      <c r="D21" s="21">
        <v>2.4659999999999999E-3</v>
      </c>
      <c r="F21" s="9">
        <v>40269</v>
      </c>
      <c r="G21" s="10"/>
      <c r="H21" s="10">
        <f t="shared" si="0"/>
        <v>0</v>
      </c>
      <c r="I21" s="4">
        <f t="shared" si="1"/>
        <v>0</v>
      </c>
    </row>
    <row r="22" spans="2:9" x14ac:dyDescent="0.25">
      <c r="B22" s="17">
        <v>40299</v>
      </c>
      <c r="C22" s="20">
        <v>40339</v>
      </c>
      <c r="D22" s="21">
        <v>2.977E-3</v>
      </c>
      <c r="F22" s="9">
        <v>40299</v>
      </c>
      <c r="G22" s="10"/>
      <c r="H22" s="10">
        <f t="shared" si="0"/>
        <v>0</v>
      </c>
      <c r="I22" s="4">
        <f t="shared" si="1"/>
        <v>0</v>
      </c>
    </row>
    <row r="23" spans="2:9" x14ac:dyDescent="0.25">
      <c r="B23" s="17">
        <v>40330</v>
      </c>
      <c r="C23" s="20">
        <v>40369</v>
      </c>
      <c r="D23" s="21">
        <v>3.0560000000000001E-3</v>
      </c>
      <c r="F23" s="9">
        <v>40330</v>
      </c>
      <c r="G23" s="10"/>
      <c r="H23" s="10">
        <f t="shared" si="0"/>
        <v>0</v>
      </c>
      <c r="I23" s="4">
        <f t="shared" si="1"/>
        <v>0</v>
      </c>
    </row>
    <row r="24" spans="2:9" x14ac:dyDescent="0.25">
      <c r="B24" s="17">
        <v>40360</v>
      </c>
      <c r="C24" s="20">
        <v>40400</v>
      </c>
      <c r="D24" s="21">
        <v>3.62E-3</v>
      </c>
      <c r="F24" s="9">
        <v>40360</v>
      </c>
      <c r="G24" s="10"/>
      <c r="H24" s="10">
        <f t="shared" si="0"/>
        <v>0</v>
      </c>
      <c r="I24" s="4">
        <f t="shared" si="1"/>
        <v>0</v>
      </c>
    </row>
    <row r="25" spans="2:9" x14ac:dyDescent="0.25">
      <c r="B25" s="17">
        <v>40391</v>
      </c>
      <c r="C25" s="20">
        <v>40431</v>
      </c>
      <c r="D25" s="21">
        <v>3.3769999999999998E-3</v>
      </c>
      <c r="F25" s="9">
        <v>40391</v>
      </c>
      <c r="G25" s="10"/>
      <c r="H25" s="10">
        <f t="shared" si="0"/>
        <v>0</v>
      </c>
      <c r="I25" s="4">
        <f t="shared" si="1"/>
        <v>0</v>
      </c>
    </row>
    <row r="26" spans="2:9" x14ac:dyDescent="0.25">
      <c r="B26" s="17">
        <v>40422</v>
      </c>
      <c r="C26" s="20">
        <v>40461</v>
      </c>
      <c r="D26" s="21">
        <v>3.1689999999999999E-3</v>
      </c>
      <c r="F26" s="9">
        <v>40422</v>
      </c>
      <c r="G26" s="10"/>
      <c r="H26" s="10">
        <f t="shared" si="0"/>
        <v>0</v>
      </c>
      <c r="I26" s="4">
        <f t="shared" si="1"/>
        <v>0</v>
      </c>
    </row>
    <row r="27" spans="2:9" x14ac:dyDescent="0.25">
      <c r="B27" s="17">
        <v>40452</v>
      </c>
      <c r="C27" s="20">
        <v>40492</v>
      </c>
      <c r="D27" s="21">
        <v>2.9390000000000002E-3</v>
      </c>
      <c r="F27" s="9">
        <v>40452</v>
      </c>
      <c r="G27" s="10"/>
      <c r="H27" s="10">
        <f t="shared" si="0"/>
        <v>0</v>
      </c>
      <c r="I27" s="4">
        <f t="shared" si="1"/>
        <v>0</v>
      </c>
    </row>
    <row r="28" spans="2:9" x14ac:dyDescent="0.25">
      <c r="B28" s="17">
        <v>40483</v>
      </c>
      <c r="C28" s="20">
        <v>40522</v>
      </c>
      <c r="D28" s="21">
        <v>2.8029999999999999E-3</v>
      </c>
      <c r="F28" s="9">
        <v>40483</v>
      </c>
      <c r="G28" s="10"/>
      <c r="H28" s="10">
        <f t="shared" si="0"/>
        <v>0</v>
      </c>
      <c r="I28" s="4">
        <f t="shared" si="1"/>
        <v>0</v>
      </c>
    </row>
    <row r="29" spans="2:9" x14ac:dyDescent="0.25">
      <c r="B29" s="17">
        <v>40513</v>
      </c>
      <c r="C29" s="20">
        <v>40553</v>
      </c>
      <c r="D29" s="21">
        <v>3.875E-3</v>
      </c>
      <c r="F29" s="9">
        <v>40513</v>
      </c>
      <c r="G29" s="10"/>
      <c r="H29" s="10">
        <f t="shared" si="0"/>
        <v>0</v>
      </c>
      <c r="I29" s="4">
        <f t="shared" si="1"/>
        <v>0</v>
      </c>
    </row>
    <row r="30" spans="2:9" x14ac:dyDescent="0.25">
      <c r="B30" s="17">
        <v>40544</v>
      </c>
      <c r="C30" s="20">
        <v>40584</v>
      </c>
      <c r="D30" s="21">
        <v>3.1830000000000001E-3</v>
      </c>
      <c r="F30" s="9">
        <v>40544</v>
      </c>
      <c r="G30" s="10"/>
      <c r="H30" s="10">
        <f t="shared" si="0"/>
        <v>0</v>
      </c>
      <c r="I30" s="4">
        <f t="shared" si="1"/>
        <v>0</v>
      </c>
    </row>
    <row r="31" spans="2:9" x14ac:dyDescent="0.25">
      <c r="B31" s="17">
        <v>40575</v>
      </c>
      <c r="C31" s="20">
        <v>40612</v>
      </c>
      <c r="D31" s="21">
        <v>2.9910000000000002E-3</v>
      </c>
      <c r="F31" s="9">
        <v>40575</v>
      </c>
      <c r="G31" s="10"/>
      <c r="H31" s="10">
        <f t="shared" si="0"/>
        <v>0</v>
      </c>
      <c r="I31" s="4">
        <f t="shared" si="1"/>
        <v>0</v>
      </c>
    </row>
    <row r="32" spans="2:9" x14ac:dyDescent="0.25">
      <c r="B32" s="17">
        <v>40603</v>
      </c>
      <c r="C32" s="20">
        <v>40643</v>
      </c>
      <c r="D32" s="21">
        <v>3.6809999999999998E-3</v>
      </c>
      <c r="F32" s="9">
        <v>40603</v>
      </c>
      <c r="G32" s="10"/>
      <c r="H32" s="10">
        <f t="shared" si="0"/>
        <v>0</v>
      </c>
      <c r="I32" s="4">
        <f t="shared" si="1"/>
        <v>0</v>
      </c>
    </row>
    <row r="33" spans="2:9" x14ac:dyDescent="0.25">
      <c r="B33" s="17">
        <v>40634</v>
      </c>
      <c r="C33" s="20">
        <v>40673</v>
      </c>
      <c r="D33" s="21">
        <v>2.836E-3</v>
      </c>
      <c r="F33" s="9">
        <v>40634</v>
      </c>
      <c r="G33" s="10"/>
      <c r="H33" s="10">
        <f t="shared" si="0"/>
        <v>0</v>
      </c>
      <c r="I33" s="4">
        <f t="shared" si="1"/>
        <v>0</v>
      </c>
    </row>
    <row r="34" spans="2:9" x14ac:dyDescent="0.25">
      <c r="B34" s="17">
        <v>40664</v>
      </c>
      <c r="C34" s="20">
        <v>40704</v>
      </c>
      <c r="D34" s="21">
        <v>4.0400000000000002E-3</v>
      </c>
      <c r="F34" s="9">
        <v>40664</v>
      </c>
      <c r="G34" s="10"/>
      <c r="H34" s="10">
        <f t="shared" si="0"/>
        <v>0</v>
      </c>
      <c r="I34" s="4">
        <f t="shared" si="1"/>
        <v>0</v>
      </c>
    </row>
    <row r="35" spans="2:9" x14ac:dyDescent="0.25">
      <c r="B35" s="17">
        <v>40695</v>
      </c>
      <c r="C35" s="20">
        <v>40734</v>
      </c>
      <c r="D35" s="21">
        <v>3.5829999999999998E-3</v>
      </c>
      <c r="F35" s="9">
        <v>40695</v>
      </c>
      <c r="G35" s="10"/>
      <c r="H35" s="10">
        <f t="shared" si="0"/>
        <v>0</v>
      </c>
      <c r="I35" s="4">
        <f t="shared" si="1"/>
        <v>0</v>
      </c>
    </row>
    <row r="36" spans="2:9" x14ac:dyDescent="0.25">
      <c r="B36" s="17">
        <v>40725</v>
      </c>
      <c r="C36" s="20">
        <v>40765</v>
      </c>
      <c r="D36" s="21">
        <v>3.6979999999999999E-3</v>
      </c>
      <c r="F36" s="9">
        <v>40725</v>
      </c>
      <c r="G36" s="10"/>
      <c r="H36" s="10">
        <f t="shared" si="0"/>
        <v>0</v>
      </c>
      <c r="I36" s="4">
        <f t="shared" si="1"/>
        <v>0</v>
      </c>
    </row>
    <row r="37" spans="2:9" x14ac:dyDescent="0.25">
      <c r="B37" s="17">
        <v>40756</v>
      </c>
      <c r="C37" s="20">
        <v>40796</v>
      </c>
      <c r="D37" s="21">
        <v>4.5469999999999998E-3</v>
      </c>
      <c r="F37" s="9">
        <v>40756</v>
      </c>
      <c r="G37" s="10"/>
      <c r="H37" s="10">
        <f t="shared" si="0"/>
        <v>0</v>
      </c>
      <c r="I37" s="4">
        <f t="shared" si="1"/>
        <v>0</v>
      </c>
    </row>
    <row r="38" spans="2:9" x14ac:dyDescent="0.25">
      <c r="B38" s="17">
        <v>40787</v>
      </c>
      <c r="C38" s="20">
        <v>40826</v>
      </c>
      <c r="D38" s="21">
        <v>3.4710000000000001E-3</v>
      </c>
      <c r="F38" s="9">
        <v>40787</v>
      </c>
      <c r="G38" s="10"/>
      <c r="H38" s="10">
        <f t="shared" si="0"/>
        <v>0</v>
      </c>
      <c r="I38" s="4">
        <f t="shared" si="1"/>
        <v>0</v>
      </c>
    </row>
    <row r="39" spans="2:9" x14ac:dyDescent="0.25">
      <c r="B39" s="17">
        <v>40817</v>
      </c>
      <c r="C39" s="20">
        <v>40857</v>
      </c>
      <c r="D39" s="21">
        <v>3.0869999999999999E-3</v>
      </c>
      <c r="F39" s="9">
        <v>40817</v>
      </c>
      <c r="G39" s="10"/>
      <c r="H39" s="10">
        <f t="shared" si="0"/>
        <v>0</v>
      </c>
      <c r="I39" s="4">
        <f t="shared" si="1"/>
        <v>0</v>
      </c>
    </row>
    <row r="40" spans="2:9" x14ac:dyDescent="0.25">
      <c r="B40" s="17">
        <v>40848</v>
      </c>
      <c r="C40" s="20">
        <v>40887</v>
      </c>
      <c r="D40" s="21">
        <v>3.1120000000000002E-3</v>
      </c>
      <c r="F40" s="9">
        <v>40848</v>
      </c>
      <c r="G40" s="10"/>
      <c r="H40" s="10">
        <f t="shared" si="0"/>
        <v>0</v>
      </c>
      <c r="I40" s="4">
        <f t="shared" si="1"/>
        <v>0</v>
      </c>
    </row>
    <row r="41" spans="2:9" x14ac:dyDescent="0.25">
      <c r="B41" s="17">
        <v>40878</v>
      </c>
      <c r="C41" s="20">
        <v>40918</v>
      </c>
      <c r="D41" s="21">
        <v>3.405E-3</v>
      </c>
      <c r="F41" s="9">
        <v>40878</v>
      </c>
      <c r="G41" s="10"/>
      <c r="H41" s="10">
        <f t="shared" si="0"/>
        <v>0</v>
      </c>
      <c r="I41" s="4">
        <f t="shared" si="1"/>
        <v>0</v>
      </c>
    </row>
    <row r="42" spans="2:9" x14ac:dyDescent="0.25">
      <c r="B42" s="17">
        <v>40909</v>
      </c>
      <c r="C42" s="20">
        <v>40949</v>
      </c>
      <c r="D42" s="21">
        <v>3.3319999999999999E-3</v>
      </c>
      <c r="F42" s="9">
        <v>40909</v>
      </c>
      <c r="G42" s="10"/>
      <c r="H42" s="10">
        <f t="shared" si="0"/>
        <v>0</v>
      </c>
      <c r="I42" s="4">
        <f t="shared" si="1"/>
        <v>0</v>
      </c>
    </row>
    <row r="43" spans="2:9" x14ac:dyDescent="0.25">
      <c r="B43" s="17">
        <v>40940</v>
      </c>
      <c r="C43" s="20">
        <v>40978</v>
      </c>
      <c r="D43" s="21">
        <v>2.4659999999999999E-3</v>
      </c>
      <c r="F43" s="9">
        <v>40940</v>
      </c>
      <c r="G43" s="10"/>
      <c r="H43" s="10">
        <f t="shared" si="0"/>
        <v>0</v>
      </c>
      <c r="I43" s="4">
        <f t="shared" si="1"/>
        <v>0</v>
      </c>
    </row>
    <row r="44" spans="2:9" x14ac:dyDescent="0.25">
      <c r="B44" s="17">
        <v>40969</v>
      </c>
      <c r="C44" s="20">
        <v>41009</v>
      </c>
      <c r="D44" s="21">
        <v>3.5360000000000001E-3</v>
      </c>
      <c r="F44" s="9">
        <v>40969</v>
      </c>
      <c r="G44" s="10"/>
      <c r="H44" s="10">
        <f t="shared" si="0"/>
        <v>0</v>
      </c>
      <c r="I44" s="4">
        <f t="shared" si="1"/>
        <v>0</v>
      </c>
    </row>
    <row r="45" spans="2:9" x14ac:dyDescent="0.25">
      <c r="B45" s="17">
        <v>41000</v>
      </c>
      <c r="C45" s="20">
        <v>41039</v>
      </c>
      <c r="D45" s="21">
        <v>2.6930000000000001E-3</v>
      </c>
      <c r="F45" s="9">
        <v>41000</v>
      </c>
      <c r="G45" s="10"/>
      <c r="H45" s="10">
        <f t="shared" si="0"/>
        <v>0</v>
      </c>
      <c r="I45" s="4">
        <f t="shared" si="1"/>
        <v>0</v>
      </c>
    </row>
    <row r="46" spans="2:9" x14ac:dyDescent="0.25">
      <c r="B46" s="17">
        <v>41030</v>
      </c>
      <c r="C46" s="20">
        <v>41070</v>
      </c>
      <c r="D46" s="21">
        <v>2.9350000000000001E-3</v>
      </c>
      <c r="F46" s="9">
        <v>41030</v>
      </c>
      <c r="G46" s="10"/>
      <c r="H46" s="10">
        <f t="shared" si="0"/>
        <v>0</v>
      </c>
      <c r="I46" s="4">
        <f t="shared" si="1"/>
        <v>0</v>
      </c>
    </row>
    <row r="47" spans="2:9" x14ac:dyDescent="0.25">
      <c r="B47" s="17">
        <v>41061</v>
      </c>
      <c r="C47" s="20">
        <v>41100</v>
      </c>
      <c r="D47" s="21">
        <v>2.4659999999999999E-3</v>
      </c>
      <c r="F47" s="9">
        <v>41061</v>
      </c>
      <c r="G47" s="10"/>
      <c r="H47" s="10">
        <f t="shared" si="0"/>
        <v>0</v>
      </c>
      <c r="I47" s="4">
        <f t="shared" si="1"/>
        <v>0</v>
      </c>
    </row>
    <row r="48" spans="2:9" x14ac:dyDescent="0.25">
      <c r="B48" s="17">
        <v>41091</v>
      </c>
      <c r="C48" s="20">
        <v>41131</v>
      </c>
      <c r="D48" s="21">
        <v>2.6099999999999999E-3</v>
      </c>
      <c r="F48" s="9">
        <v>41091</v>
      </c>
      <c r="G48" s="10"/>
      <c r="H48" s="10">
        <f t="shared" si="0"/>
        <v>0</v>
      </c>
      <c r="I48" s="4">
        <f t="shared" si="1"/>
        <v>0</v>
      </c>
    </row>
    <row r="49" spans="2:9" x14ac:dyDescent="0.25">
      <c r="B49" s="17">
        <v>41122</v>
      </c>
      <c r="C49" s="20">
        <v>41162</v>
      </c>
      <c r="D49" s="21">
        <v>2.5890000000000002E-3</v>
      </c>
      <c r="F49" s="9">
        <v>41122</v>
      </c>
      <c r="G49" s="10"/>
      <c r="H49" s="10">
        <f t="shared" si="0"/>
        <v>0</v>
      </c>
      <c r="I49" s="4">
        <f t="shared" si="1"/>
        <v>0</v>
      </c>
    </row>
    <row r="50" spans="2:9" x14ac:dyDescent="0.25">
      <c r="B50" s="17">
        <v>41153</v>
      </c>
      <c r="C50" s="20">
        <v>41192</v>
      </c>
      <c r="D50" s="21">
        <v>2.4659999999999999E-3</v>
      </c>
      <c r="F50" s="9">
        <v>41153</v>
      </c>
      <c r="G50" s="10"/>
      <c r="H50" s="10">
        <f t="shared" si="0"/>
        <v>0</v>
      </c>
      <c r="I50" s="4">
        <f t="shared" si="1"/>
        <v>0</v>
      </c>
    </row>
    <row r="51" spans="2:9" x14ac:dyDescent="0.25">
      <c r="B51" s="17">
        <v>41183</v>
      </c>
      <c r="C51" s="20">
        <v>41223</v>
      </c>
      <c r="D51" s="21">
        <v>2.4659999999999999E-3</v>
      </c>
      <c r="F51" s="9">
        <v>41183</v>
      </c>
      <c r="G51" s="10"/>
      <c r="H51" s="10">
        <f t="shared" si="0"/>
        <v>0</v>
      </c>
      <c r="I51" s="4">
        <f t="shared" si="1"/>
        <v>0</v>
      </c>
    </row>
    <row r="52" spans="2:9" x14ac:dyDescent="0.25">
      <c r="B52" s="17">
        <v>41214</v>
      </c>
      <c r="C52" s="20">
        <v>41253</v>
      </c>
      <c r="D52" s="21">
        <v>2.4659999999999999E-3</v>
      </c>
      <c r="F52" s="9">
        <v>41214</v>
      </c>
      <c r="G52" s="10"/>
      <c r="H52" s="10">
        <f t="shared" si="0"/>
        <v>0</v>
      </c>
      <c r="I52" s="4">
        <f t="shared" si="1"/>
        <v>0</v>
      </c>
    </row>
    <row r="53" spans="2:9" x14ac:dyDescent="0.25">
      <c r="B53" s="17">
        <v>41244</v>
      </c>
      <c r="C53" s="20">
        <v>41284</v>
      </c>
      <c r="D53" s="21">
        <v>2.4659999999999999E-3</v>
      </c>
      <c r="F53" s="9">
        <v>41244</v>
      </c>
      <c r="G53" s="10"/>
      <c r="H53" s="10">
        <f t="shared" si="0"/>
        <v>0</v>
      </c>
      <c r="I53" s="4">
        <f t="shared" si="1"/>
        <v>0</v>
      </c>
    </row>
    <row r="54" spans="2:9" x14ac:dyDescent="0.25">
      <c r="B54" s="17">
        <v>41275</v>
      </c>
      <c r="C54" s="20">
        <v>41315</v>
      </c>
      <c r="D54" s="21">
        <v>2.4659999999999999E-3</v>
      </c>
      <c r="F54" s="9">
        <v>41275</v>
      </c>
      <c r="G54" s="10"/>
      <c r="H54" s="10">
        <f t="shared" si="0"/>
        <v>0</v>
      </c>
      <c r="I54" s="4">
        <f t="shared" si="1"/>
        <v>0</v>
      </c>
    </row>
    <row r="55" spans="2:9" x14ac:dyDescent="0.25">
      <c r="B55" s="17">
        <v>41306</v>
      </c>
      <c r="C55" s="20">
        <v>41343</v>
      </c>
      <c r="D55" s="21">
        <v>2.4659999999999999E-3</v>
      </c>
      <c r="F55" s="9">
        <v>41306</v>
      </c>
      <c r="G55" s="10"/>
      <c r="H55" s="10">
        <f t="shared" si="0"/>
        <v>0</v>
      </c>
      <c r="I55" s="4">
        <f t="shared" si="1"/>
        <v>0</v>
      </c>
    </row>
    <row r="56" spans="2:9" x14ac:dyDescent="0.25">
      <c r="B56" s="17">
        <v>41334</v>
      </c>
      <c r="C56" s="20">
        <v>41374</v>
      </c>
      <c r="D56" s="21">
        <v>2.4659999999999999E-3</v>
      </c>
      <c r="F56" s="9">
        <v>41334</v>
      </c>
      <c r="G56" s="10"/>
      <c r="H56" s="10">
        <f t="shared" si="0"/>
        <v>0</v>
      </c>
      <c r="I56" s="4">
        <f t="shared" si="1"/>
        <v>0</v>
      </c>
    </row>
    <row r="57" spans="2:9" x14ac:dyDescent="0.25">
      <c r="B57" s="17">
        <v>41365</v>
      </c>
      <c r="C57" s="20">
        <v>41404</v>
      </c>
      <c r="D57" s="21">
        <v>2.4659999999999999E-3</v>
      </c>
      <c r="F57" s="9">
        <v>41365</v>
      </c>
      <c r="G57" s="10"/>
      <c r="H57" s="10">
        <f t="shared" si="0"/>
        <v>0</v>
      </c>
      <c r="I57" s="4">
        <f t="shared" si="1"/>
        <v>0</v>
      </c>
    </row>
    <row r="58" spans="2:9" x14ac:dyDescent="0.25">
      <c r="B58" s="17">
        <v>41395</v>
      </c>
      <c r="C58" s="20">
        <v>41435</v>
      </c>
      <c r="D58" s="21">
        <v>2.4659999999999999E-3</v>
      </c>
      <c r="F58" s="9">
        <v>41395</v>
      </c>
      <c r="G58" s="10"/>
      <c r="H58" s="10">
        <f t="shared" si="0"/>
        <v>0</v>
      </c>
      <c r="I58" s="4">
        <f t="shared" si="1"/>
        <v>0</v>
      </c>
    </row>
    <row r="59" spans="2:9" x14ac:dyDescent="0.25">
      <c r="B59" s="17">
        <v>41426</v>
      </c>
      <c r="C59" s="20">
        <v>41465</v>
      </c>
      <c r="D59" s="21">
        <v>2.4659999999999999E-3</v>
      </c>
      <c r="F59" s="9">
        <v>41426</v>
      </c>
      <c r="G59" s="10"/>
      <c r="H59" s="10">
        <f t="shared" si="0"/>
        <v>0</v>
      </c>
      <c r="I59" s="4">
        <f t="shared" si="1"/>
        <v>0</v>
      </c>
    </row>
    <row r="60" spans="2:9" x14ac:dyDescent="0.25">
      <c r="B60" s="17">
        <v>41456</v>
      </c>
      <c r="C60" s="20">
        <v>41496</v>
      </c>
      <c r="D60" s="21">
        <v>2.6749999999999999E-3</v>
      </c>
      <c r="F60" s="9">
        <v>41456</v>
      </c>
      <c r="G60" s="10"/>
      <c r="H60" s="10">
        <f t="shared" si="0"/>
        <v>0</v>
      </c>
      <c r="I60" s="4">
        <f t="shared" si="1"/>
        <v>0</v>
      </c>
    </row>
    <row r="61" spans="2:9" x14ac:dyDescent="0.25">
      <c r="B61" s="17">
        <v>41487</v>
      </c>
      <c r="C61" s="20">
        <v>41527</v>
      </c>
      <c r="D61" s="21">
        <v>2.4659999999999999E-3</v>
      </c>
      <c r="F61" s="9">
        <v>41487</v>
      </c>
      <c r="G61" s="10"/>
      <c r="H61" s="10">
        <f t="shared" si="0"/>
        <v>0</v>
      </c>
      <c r="I61" s="4">
        <f t="shared" si="1"/>
        <v>0</v>
      </c>
    </row>
    <row r="62" spans="2:9" x14ac:dyDescent="0.25">
      <c r="B62" s="17">
        <v>41518</v>
      </c>
      <c r="C62" s="20">
        <v>41557</v>
      </c>
      <c r="D62" s="21">
        <v>2.545E-3</v>
      </c>
      <c r="F62" s="9">
        <v>41518</v>
      </c>
      <c r="G62" s="10"/>
      <c r="H62" s="10">
        <f t="shared" si="0"/>
        <v>0</v>
      </c>
      <c r="I62" s="4">
        <f t="shared" si="1"/>
        <v>0</v>
      </c>
    </row>
    <row r="63" spans="2:9" x14ac:dyDescent="0.25">
      <c r="B63" s="17">
        <v>41548</v>
      </c>
      <c r="C63" s="20">
        <v>41588</v>
      </c>
      <c r="D63" s="21">
        <v>3.388E-3</v>
      </c>
      <c r="F63" s="9">
        <v>41548</v>
      </c>
      <c r="G63" s="10"/>
      <c r="H63" s="10">
        <f t="shared" si="0"/>
        <v>0</v>
      </c>
      <c r="I63" s="4">
        <f t="shared" si="1"/>
        <v>0</v>
      </c>
    </row>
    <row r="64" spans="2:9" x14ac:dyDescent="0.25">
      <c r="B64" s="17">
        <v>41579</v>
      </c>
      <c r="C64" s="20">
        <v>41618</v>
      </c>
      <c r="D64" s="21">
        <v>2.673E-3</v>
      </c>
      <c r="F64" s="9">
        <v>41579</v>
      </c>
      <c r="G64" s="10"/>
      <c r="H64" s="10">
        <f t="shared" si="0"/>
        <v>0</v>
      </c>
      <c r="I64" s="4">
        <f t="shared" si="1"/>
        <v>0</v>
      </c>
    </row>
    <row r="65" spans="2:9" x14ac:dyDescent="0.25">
      <c r="B65" s="17">
        <v>41609</v>
      </c>
      <c r="C65" s="20">
        <v>41649</v>
      </c>
      <c r="D65" s="21">
        <v>2.9610000000000001E-3</v>
      </c>
      <c r="F65" s="9">
        <v>41609</v>
      </c>
      <c r="G65" s="10"/>
      <c r="H65" s="10">
        <f t="shared" si="0"/>
        <v>0</v>
      </c>
      <c r="I65" s="4">
        <f t="shared" si="1"/>
        <v>0</v>
      </c>
    </row>
    <row r="66" spans="2:9" x14ac:dyDescent="0.25">
      <c r="B66" s="17">
        <v>41640</v>
      </c>
      <c r="C66" s="20">
        <v>41680</v>
      </c>
      <c r="D66" s="21">
        <v>3.5950000000000001E-3</v>
      </c>
      <c r="F66" s="9">
        <v>41640</v>
      </c>
      <c r="G66" s="10"/>
      <c r="H66" s="10">
        <f t="shared" si="0"/>
        <v>0</v>
      </c>
      <c r="I66" s="4">
        <f t="shared" si="1"/>
        <v>0</v>
      </c>
    </row>
    <row r="67" spans="2:9" x14ac:dyDescent="0.25">
      <c r="B67" s="17">
        <v>41671</v>
      </c>
      <c r="C67" s="20">
        <v>41708</v>
      </c>
      <c r="D67" s="21">
        <v>3.0040000000000002E-3</v>
      </c>
      <c r="F67" s="9">
        <v>41671</v>
      </c>
      <c r="G67" s="10"/>
      <c r="H67" s="10">
        <f t="shared" si="0"/>
        <v>0</v>
      </c>
      <c r="I67" s="4">
        <f t="shared" si="1"/>
        <v>0</v>
      </c>
    </row>
    <row r="68" spans="2:9" x14ac:dyDescent="0.25">
      <c r="B68" s="17">
        <v>41699</v>
      </c>
      <c r="C68" s="20">
        <v>41739</v>
      </c>
      <c r="D68" s="21">
        <v>2.7320000000000001E-3</v>
      </c>
      <c r="F68" s="9">
        <v>41699</v>
      </c>
      <c r="G68" s="10"/>
      <c r="H68" s="10">
        <f t="shared" si="0"/>
        <v>0</v>
      </c>
      <c r="I68" s="4">
        <f t="shared" si="1"/>
        <v>0</v>
      </c>
    </row>
    <row r="69" spans="2:9" x14ac:dyDescent="0.25">
      <c r="B69" s="17">
        <v>41730</v>
      </c>
      <c r="C69" s="20">
        <v>41769</v>
      </c>
      <c r="D69" s="21">
        <v>2.9260000000000002E-3</v>
      </c>
      <c r="F69" s="9">
        <v>41730</v>
      </c>
      <c r="G69" s="10"/>
      <c r="H69" s="10">
        <f t="shared" si="0"/>
        <v>0</v>
      </c>
      <c r="I69" s="4">
        <f t="shared" si="1"/>
        <v>0</v>
      </c>
    </row>
    <row r="70" spans="2:9" x14ac:dyDescent="0.25">
      <c r="B70" s="17">
        <v>41760</v>
      </c>
      <c r="C70" s="20">
        <v>41800</v>
      </c>
      <c r="D70" s="21">
        <v>3.0709999999999999E-3</v>
      </c>
      <c r="F70" s="9">
        <v>41760</v>
      </c>
      <c r="G70" s="10"/>
      <c r="H70" s="10">
        <f t="shared" si="0"/>
        <v>0</v>
      </c>
      <c r="I70" s="4">
        <f t="shared" si="1"/>
        <v>0</v>
      </c>
    </row>
    <row r="71" spans="2:9" x14ac:dyDescent="0.25">
      <c r="B71" s="17">
        <v>41791</v>
      </c>
      <c r="C71" s="20">
        <v>41830</v>
      </c>
      <c r="D71" s="21">
        <v>2.9320000000000001E-3</v>
      </c>
      <c r="F71" s="9">
        <v>41791</v>
      </c>
      <c r="G71" s="10"/>
      <c r="H71" s="10">
        <f t="shared" ref="H71:H99" si="2">G71*D71</f>
        <v>0</v>
      </c>
      <c r="I71" s="4">
        <f t="shared" ref="I71:I99" si="3">H71+G71</f>
        <v>0</v>
      </c>
    </row>
    <row r="72" spans="2:9" x14ac:dyDescent="0.25">
      <c r="B72" s="17">
        <v>41821</v>
      </c>
      <c r="C72" s="20">
        <v>41861</v>
      </c>
      <c r="D72" s="21">
        <v>3.522E-3</v>
      </c>
      <c r="F72" s="9">
        <v>41821</v>
      </c>
      <c r="G72" s="10"/>
      <c r="H72" s="10">
        <f t="shared" si="2"/>
        <v>0</v>
      </c>
      <c r="I72" s="4">
        <f t="shared" si="3"/>
        <v>0</v>
      </c>
    </row>
    <row r="73" spans="2:9" x14ac:dyDescent="0.25">
      <c r="B73" s="17">
        <v>41852</v>
      </c>
      <c r="C73" s="20">
        <v>41892</v>
      </c>
      <c r="D73" s="21">
        <v>3.0690000000000001E-3</v>
      </c>
      <c r="F73" s="9">
        <v>41852</v>
      </c>
      <c r="G73" s="10"/>
      <c r="H73" s="10">
        <f t="shared" si="2"/>
        <v>0</v>
      </c>
      <c r="I73" s="4">
        <f t="shared" si="3"/>
        <v>0</v>
      </c>
    </row>
    <row r="74" spans="2:9" x14ac:dyDescent="0.25">
      <c r="B74" s="17">
        <v>41883</v>
      </c>
      <c r="C74" s="20">
        <v>41922</v>
      </c>
      <c r="D74" s="21">
        <v>3.3409999999999998E-3</v>
      </c>
      <c r="F74" s="9">
        <v>41883</v>
      </c>
      <c r="G74" s="10"/>
      <c r="H74" s="10">
        <f t="shared" si="2"/>
        <v>0</v>
      </c>
      <c r="I74" s="4">
        <f t="shared" si="3"/>
        <v>0</v>
      </c>
    </row>
    <row r="75" spans="2:9" x14ac:dyDescent="0.25">
      <c r="B75" s="17">
        <v>41913</v>
      </c>
      <c r="C75" s="20">
        <v>41953</v>
      </c>
      <c r="D75" s="21">
        <v>3.506E-3</v>
      </c>
      <c r="F75" s="9">
        <v>41913</v>
      </c>
      <c r="G75" s="10"/>
      <c r="H75" s="10">
        <f t="shared" si="2"/>
        <v>0</v>
      </c>
      <c r="I75" s="4">
        <f t="shared" si="3"/>
        <v>0</v>
      </c>
    </row>
    <row r="76" spans="2:9" x14ac:dyDescent="0.25">
      <c r="B76" s="17">
        <v>41944</v>
      </c>
      <c r="C76" s="20">
        <v>41983</v>
      </c>
      <c r="D76" s="21">
        <v>2.9499999999999999E-3</v>
      </c>
      <c r="F76" s="9">
        <v>41944</v>
      </c>
      <c r="G76" s="10"/>
      <c r="H76" s="10">
        <f t="shared" si="2"/>
        <v>0</v>
      </c>
      <c r="I76" s="4">
        <f t="shared" si="3"/>
        <v>0</v>
      </c>
    </row>
    <row r="77" spans="2:9" x14ac:dyDescent="0.25">
      <c r="B77" s="17">
        <v>41974</v>
      </c>
      <c r="C77" s="20">
        <v>42014</v>
      </c>
      <c r="D77" s="21">
        <v>3.5209999999999998E-3</v>
      </c>
      <c r="F77" s="9">
        <v>41974</v>
      </c>
      <c r="G77" s="10"/>
      <c r="H77" s="10">
        <f t="shared" si="2"/>
        <v>0</v>
      </c>
      <c r="I77" s="4">
        <f t="shared" si="3"/>
        <v>0</v>
      </c>
    </row>
    <row r="78" spans="2:9" x14ac:dyDescent="0.25">
      <c r="B78" s="17">
        <v>42005</v>
      </c>
      <c r="C78" s="20">
        <v>42045</v>
      </c>
      <c r="D78" s="21">
        <v>3.346E-3</v>
      </c>
      <c r="F78" s="9">
        <v>42005</v>
      </c>
      <c r="G78" s="10"/>
      <c r="H78" s="10">
        <f t="shared" si="2"/>
        <v>0</v>
      </c>
      <c r="I78" s="4">
        <f t="shared" si="3"/>
        <v>0</v>
      </c>
    </row>
    <row r="79" spans="2:9" x14ac:dyDescent="0.25">
      <c r="B79" s="17">
        <v>42036</v>
      </c>
      <c r="C79" s="20">
        <v>42073</v>
      </c>
      <c r="D79" s="21">
        <v>2.6340000000000001E-3</v>
      </c>
      <c r="F79" s="9">
        <v>42036</v>
      </c>
      <c r="G79" s="10"/>
      <c r="H79" s="10">
        <f t="shared" si="2"/>
        <v>0</v>
      </c>
      <c r="I79" s="4">
        <f t="shared" si="3"/>
        <v>0</v>
      </c>
    </row>
    <row r="80" spans="2:9" x14ac:dyDescent="0.25">
      <c r="B80" s="17">
        <v>42064</v>
      </c>
      <c r="C80" s="20">
        <v>42104</v>
      </c>
      <c r="D80" s="21">
        <v>3.7650000000000001E-3</v>
      </c>
      <c r="F80" s="9">
        <v>42064</v>
      </c>
      <c r="G80" s="10"/>
      <c r="H80" s="10">
        <f t="shared" si="2"/>
        <v>0</v>
      </c>
      <c r="I80" s="4">
        <f t="shared" si="3"/>
        <v>0</v>
      </c>
    </row>
    <row r="81" spans="2:9" x14ac:dyDescent="0.25">
      <c r="B81" s="17">
        <v>42095</v>
      </c>
      <c r="C81" s="20">
        <v>42134</v>
      </c>
      <c r="D81" s="21">
        <v>3.542E-3</v>
      </c>
      <c r="F81" s="9">
        <v>42095</v>
      </c>
      <c r="G81" s="10"/>
      <c r="H81" s="10">
        <f t="shared" si="2"/>
        <v>0</v>
      </c>
      <c r="I81" s="4">
        <f t="shared" si="3"/>
        <v>0</v>
      </c>
    </row>
    <row r="82" spans="2:9" x14ac:dyDescent="0.25">
      <c r="B82" s="17">
        <v>42125</v>
      </c>
      <c r="C82" s="20">
        <v>42165</v>
      </c>
      <c r="D82" s="21">
        <v>3.6219999999999998E-3</v>
      </c>
      <c r="F82" s="9">
        <v>42125</v>
      </c>
      <c r="G82" s="10"/>
      <c r="H82" s="10">
        <f t="shared" si="2"/>
        <v>0</v>
      </c>
      <c r="I82" s="4">
        <f t="shared" si="3"/>
        <v>0</v>
      </c>
    </row>
    <row r="83" spans="2:9" x14ac:dyDescent="0.25">
      <c r="B83" s="17">
        <v>42156</v>
      </c>
      <c r="C83" s="20">
        <v>42195</v>
      </c>
      <c r="D83" s="21">
        <v>4.2830000000000003E-3</v>
      </c>
      <c r="F83" s="9">
        <v>42156</v>
      </c>
      <c r="G83" s="10"/>
      <c r="H83" s="10">
        <f t="shared" si="2"/>
        <v>0</v>
      </c>
      <c r="I83" s="4">
        <f t="shared" si="3"/>
        <v>0</v>
      </c>
    </row>
    <row r="84" spans="2:9" x14ac:dyDescent="0.25">
      <c r="B84" s="17">
        <v>42186</v>
      </c>
      <c r="C84" s="20">
        <v>42226</v>
      </c>
      <c r="D84" s="21">
        <v>4.7759999999999999E-3</v>
      </c>
      <c r="F84" s="9">
        <v>42186</v>
      </c>
      <c r="G84" s="10"/>
      <c r="H84" s="10">
        <f t="shared" si="2"/>
        <v>0</v>
      </c>
      <c r="I84" s="4">
        <f t="shared" si="3"/>
        <v>0</v>
      </c>
    </row>
    <row r="85" spans="2:9" x14ac:dyDescent="0.25">
      <c r="B85" s="17">
        <v>42217</v>
      </c>
      <c r="C85" s="20">
        <v>42257</v>
      </c>
      <c r="D85" s="21">
        <v>4.3369999999999997E-3</v>
      </c>
      <c r="F85" s="9">
        <v>42217</v>
      </c>
      <c r="G85" s="10"/>
      <c r="H85" s="10">
        <f t="shared" si="2"/>
        <v>0</v>
      </c>
      <c r="I85" s="4">
        <f t="shared" si="3"/>
        <v>0</v>
      </c>
    </row>
    <row r="86" spans="2:9" x14ac:dyDescent="0.25">
      <c r="B86" s="17">
        <v>42248</v>
      </c>
      <c r="C86" s="20">
        <v>42287</v>
      </c>
      <c r="D86" s="21">
        <v>4.3899999999999998E-3</v>
      </c>
      <c r="F86" s="9">
        <v>42248</v>
      </c>
      <c r="G86" s="10"/>
      <c r="H86" s="10">
        <f t="shared" si="2"/>
        <v>0</v>
      </c>
      <c r="I86" s="4">
        <f t="shared" si="3"/>
        <v>0</v>
      </c>
    </row>
    <row r="87" spans="2:9" x14ac:dyDescent="0.25">
      <c r="B87" s="17">
        <v>42278</v>
      </c>
      <c r="C87" s="20">
        <v>42318</v>
      </c>
      <c r="D87" s="21">
        <v>4.2599999999999999E-3</v>
      </c>
      <c r="F87" s="9">
        <v>42278</v>
      </c>
      <c r="G87" s="10"/>
      <c r="H87" s="10">
        <f t="shared" si="2"/>
        <v>0</v>
      </c>
      <c r="I87" s="4">
        <f t="shared" si="3"/>
        <v>0</v>
      </c>
    </row>
    <row r="88" spans="2:9" x14ac:dyDescent="0.25">
      <c r="B88" s="17">
        <v>42309</v>
      </c>
      <c r="C88" s="20">
        <v>42348</v>
      </c>
      <c r="D88" s="21">
        <v>3.7659999999999998E-3</v>
      </c>
      <c r="F88" s="9">
        <v>42309</v>
      </c>
      <c r="G88" s="10"/>
      <c r="H88" s="10">
        <f t="shared" si="2"/>
        <v>0</v>
      </c>
      <c r="I88" s="4">
        <f t="shared" si="3"/>
        <v>0</v>
      </c>
    </row>
    <row r="89" spans="2:9" x14ac:dyDescent="0.25">
      <c r="B89" s="17">
        <v>42339</v>
      </c>
      <c r="C89" s="20">
        <v>42379</v>
      </c>
      <c r="D89" s="21">
        <v>4.7210000000000004E-3</v>
      </c>
      <c r="F89" s="9">
        <v>42339</v>
      </c>
      <c r="G89" s="10"/>
      <c r="H89" s="10">
        <f t="shared" si="2"/>
        <v>0</v>
      </c>
      <c r="I89" s="4">
        <f t="shared" si="3"/>
        <v>0</v>
      </c>
    </row>
    <row r="90" spans="2:9" x14ac:dyDescent="0.25">
      <c r="B90" s="17">
        <v>42370</v>
      </c>
      <c r="C90" s="20">
        <v>42410</v>
      </c>
      <c r="D90" s="21">
        <v>3.7889999999999998E-3</v>
      </c>
      <c r="F90" s="9">
        <v>42370</v>
      </c>
      <c r="G90" s="10"/>
      <c r="H90" s="10">
        <f t="shared" si="2"/>
        <v>0</v>
      </c>
      <c r="I90" s="4">
        <f t="shared" si="3"/>
        <v>0</v>
      </c>
    </row>
    <row r="91" spans="2:9" x14ac:dyDescent="0.25">
      <c r="B91" s="17">
        <v>42401</v>
      </c>
      <c r="C91" s="20">
        <v>42439</v>
      </c>
      <c r="D91" s="21">
        <v>3.4250000000000001E-3</v>
      </c>
      <c r="F91" s="9">
        <v>42401</v>
      </c>
      <c r="G91" s="10"/>
      <c r="H91" s="10">
        <f t="shared" si="2"/>
        <v>0</v>
      </c>
      <c r="I91" s="4">
        <f t="shared" si="3"/>
        <v>0</v>
      </c>
    </row>
    <row r="92" spans="2:9" x14ac:dyDescent="0.25">
      <c r="B92" s="17">
        <v>42430</v>
      </c>
      <c r="C92" s="20">
        <v>42470</v>
      </c>
      <c r="D92" s="21">
        <v>4.6389999999999999E-3</v>
      </c>
      <c r="F92" s="9">
        <v>42430</v>
      </c>
      <c r="G92" s="10"/>
      <c r="H92" s="10">
        <f t="shared" si="2"/>
        <v>0</v>
      </c>
      <c r="I92" s="4">
        <f t="shared" si="3"/>
        <v>0</v>
      </c>
    </row>
    <row r="93" spans="2:9" x14ac:dyDescent="0.25">
      <c r="B93" s="17">
        <v>42461</v>
      </c>
      <c r="C93" s="20">
        <v>42500</v>
      </c>
      <c r="D93" s="21">
        <v>3.7729999999999999E-3</v>
      </c>
      <c r="F93" s="9">
        <v>42461</v>
      </c>
      <c r="G93" s="10"/>
      <c r="H93" s="10">
        <f t="shared" si="2"/>
        <v>0</v>
      </c>
      <c r="I93" s="4">
        <f t="shared" si="3"/>
        <v>0</v>
      </c>
    </row>
    <row r="94" spans="2:9" x14ac:dyDescent="0.25">
      <c r="B94" s="17">
        <v>42491</v>
      </c>
      <c r="C94" s="20">
        <v>42531</v>
      </c>
      <c r="D94" s="21">
        <v>4.0029999999999996E-3</v>
      </c>
      <c r="F94" s="9">
        <v>42491</v>
      </c>
      <c r="G94" s="10"/>
      <c r="H94" s="10">
        <f t="shared" si="2"/>
        <v>0</v>
      </c>
      <c r="I94" s="4">
        <f t="shared" si="3"/>
        <v>0</v>
      </c>
    </row>
    <row r="95" spans="2:9" x14ac:dyDescent="0.25">
      <c r="B95" s="17">
        <v>42522</v>
      </c>
      <c r="C95" s="20">
        <v>42561</v>
      </c>
      <c r="D95" s="21">
        <v>4.5139999999999998E-3</v>
      </c>
      <c r="F95" s="9">
        <v>42522</v>
      </c>
      <c r="G95" s="10"/>
      <c r="H95" s="10">
        <f t="shared" si="2"/>
        <v>0</v>
      </c>
      <c r="I95" s="4">
        <f t="shared" si="3"/>
        <v>0</v>
      </c>
    </row>
    <row r="96" spans="2:9" x14ac:dyDescent="0.25">
      <c r="B96" s="17">
        <v>42552</v>
      </c>
      <c r="C96" s="20">
        <v>42592</v>
      </c>
      <c r="D96" s="21">
        <v>4.091E-3</v>
      </c>
      <c r="F96" s="9">
        <v>42552</v>
      </c>
      <c r="G96" s="10"/>
      <c r="H96" s="10">
        <f t="shared" si="2"/>
        <v>0</v>
      </c>
      <c r="I96" s="4">
        <f t="shared" si="3"/>
        <v>0</v>
      </c>
    </row>
    <row r="97" spans="2:9" x14ac:dyDescent="0.25">
      <c r="B97" s="17">
        <v>42583</v>
      </c>
      <c r="C97" s="20">
        <v>42623</v>
      </c>
      <c r="D97" s="21">
        <v>5.0169999999999998E-3</v>
      </c>
      <c r="F97" s="9">
        <v>42583</v>
      </c>
      <c r="G97" s="10"/>
      <c r="H97" s="10">
        <f t="shared" si="2"/>
        <v>0</v>
      </c>
      <c r="I97" s="4">
        <f t="shared" si="3"/>
        <v>0</v>
      </c>
    </row>
    <row r="98" spans="2:9" x14ac:dyDescent="0.25">
      <c r="B98" s="17">
        <v>42614</v>
      </c>
      <c r="C98" s="20">
        <v>42653</v>
      </c>
      <c r="D98" s="21">
        <v>4.045E-3</v>
      </c>
      <c r="F98" s="9">
        <v>42614</v>
      </c>
      <c r="G98" s="10"/>
      <c r="H98" s="10">
        <f t="shared" si="2"/>
        <v>0</v>
      </c>
      <c r="I98" s="4">
        <f t="shared" si="3"/>
        <v>0</v>
      </c>
    </row>
    <row r="99" spans="2:9" x14ac:dyDescent="0.25">
      <c r="B99" s="17">
        <v>42644</v>
      </c>
      <c r="C99" s="20">
        <v>42684</v>
      </c>
      <c r="D99" s="21">
        <v>4.071E-3</v>
      </c>
      <c r="F99" s="9">
        <v>42644</v>
      </c>
      <c r="G99" s="10"/>
      <c r="H99" s="10">
        <f t="shared" si="2"/>
        <v>0</v>
      </c>
      <c r="I99" s="4">
        <f t="shared" si="3"/>
        <v>0</v>
      </c>
    </row>
    <row r="100" spans="2:9" x14ac:dyDescent="0.25">
      <c r="B100" s="17">
        <v>42675</v>
      </c>
      <c r="C100" s="20">
        <v>42714</v>
      </c>
      <c r="D100" s="21">
        <v>3.8969999999999999E-3</v>
      </c>
    </row>
    <row r="101" spans="2:9" x14ac:dyDescent="0.25">
      <c r="B101" s="33">
        <v>42705</v>
      </c>
      <c r="C101" s="34">
        <v>42745</v>
      </c>
      <c r="D101" s="35">
        <v>4.3189999999999999E-3</v>
      </c>
    </row>
  </sheetData>
  <mergeCells count="8">
    <mergeCell ref="J3:J4"/>
    <mergeCell ref="B3:B4"/>
    <mergeCell ref="B2:D2"/>
    <mergeCell ref="C3:C4"/>
    <mergeCell ref="G3:G4"/>
    <mergeCell ref="I3:I4"/>
    <mergeCell ref="H3:H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2"/>
  <sheetViews>
    <sheetView showGridLines="0" showRowColHeader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8" sqref="F8"/>
    </sheetView>
  </sheetViews>
  <sheetFormatPr defaultRowHeight="15" x14ac:dyDescent="0.25"/>
  <cols>
    <col min="1" max="1" width="3.7109375" style="1" customWidth="1"/>
    <col min="2" max="3" width="11.85546875" style="1" customWidth="1"/>
    <col min="4" max="4" width="9.5703125" style="1" customWidth="1"/>
    <col min="5" max="5" width="11.7109375" style="1" customWidth="1"/>
    <col min="6" max="6" width="21.85546875" style="1" customWidth="1"/>
    <col min="7" max="7" width="15.140625" style="1" customWidth="1"/>
    <col min="8" max="8" width="10" style="1" customWidth="1"/>
    <col min="9" max="16384" width="9.140625" style="1"/>
  </cols>
  <sheetData>
    <row r="1" spans="2:9" ht="9" customHeight="1" x14ac:dyDescent="0.25">
      <c r="H1" s="28" t="s">
        <v>14</v>
      </c>
    </row>
    <row r="2" spans="2:9" x14ac:dyDescent="0.25">
      <c r="B2" s="12" t="s">
        <v>6</v>
      </c>
      <c r="H2" s="28"/>
    </row>
    <row r="3" spans="2:9" ht="3.75" customHeight="1" x14ac:dyDescent="0.25"/>
    <row r="4" spans="2:9" x14ac:dyDescent="0.25">
      <c r="B4" s="16" t="s">
        <v>12</v>
      </c>
      <c r="C4" s="6"/>
      <c r="D4" s="6"/>
      <c r="E4" s="3"/>
      <c r="F4" s="7"/>
      <c r="G4" s="14" t="s">
        <v>11</v>
      </c>
      <c r="H4" s="15">
        <f>'Tabela de Indices'!C99</f>
        <v>42684</v>
      </c>
    </row>
    <row r="5" spans="2:9" x14ac:dyDescent="0.25">
      <c r="B5" s="48" t="s">
        <v>8</v>
      </c>
      <c r="C5" s="49" t="s">
        <v>3</v>
      </c>
      <c r="D5" s="48" t="s">
        <v>9</v>
      </c>
      <c r="E5" s="48" t="s">
        <v>10</v>
      </c>
      <c r="F5" s="50" t="s">
        <v>7</v>
      </c>
      <c r="G5" s="47">
        <f>F102</f>
        <v>0</v>
      </c>
      <c r="H5" s="47"/>
    </row>
    <row r="6" spans="2:9" x14ac:dyDescent="0.25">
      <c r="B6" s="48" t="s">
        <v>3</v>
      </c>
      <c r="C6" s="49" t="s">
        <v>3</v>
      </c>
      <c r="D6" s="48" t="s">
        <v>3</v>
      </c>
      <c r="E6" s="48" t="s">
        <v>3</v>
      </c>
      <c r="F6" s="50" t="s">
        <v>3</v>
      </c>
      <c r="G6" s="47"/>
      <c r="H6" s="47"/>
    </row>
    <row r="7" spans="2:9" ht="15.75" x14ac:dyDescent="0.3">
      <c r="B7" s="17">
        <f>'Tabela de Indices'!B5</f>
        <v>39783</v>
      </c>
      <c r="C7" s="22">
        <v>0</v>
      </c>
      <c r="D7" s="23">
        <f>'Tabela de Indices'!D5</f>
        <v>4.62E-3</v>
      </c>
      <c r="E7" s="24">
        <v>0</v>
      </c>
      <c r="F7" s="25">
        <v>0</v>
      </c>
      <c r="G7" s="8"/>
      <c r="H7" s="13" t="s">
        <v>13</v>
      </c>
    </row>
    <row r="8" spans="2:9" x14ac:dyDescent="0.25">
      <c r="B8" s="17">
        <f>'Tabela de Indices'!B6</f>
        <v>39814</v>
      </c>
      <c r="C8" s="22">
        <v>0</v>
      </c>
      <c r="D8" s="23">
        <f>'Tabela de Indices'!D6</f>
        <v>4.3099999999999996E-3</v>
      </c>
      <c r="E8" s="24">
        <f t="shared" ref="E8:E70" si="0">F7*D8</f>
        <v>0</v>
      </c>
      <c r="F8" s="25">
        <f t="shared" ref="F8:F70" si="1">F7+C8+E8</f>
        <v>0</v>
      </c>
      <c r="G8" s="8"/>
    </row>
    <row r="9" spans="2:9" x14ac:dyDescent="0.25">
      <c r="B9" s="17">
        <f>'Tabela de Indices'!B7</f>
        <v>39845</v>
      </c>
      <c r="C9" s="22">
        <v>0</v>
      </c>
      <c r="D9" s="23">
        <f>'Tabela de Indices'!D7</f>
        <v>2.918E-3</v>
      </c>
      <c r="E9" s="24">
        <f t="shared" si="0"/>
        <v>0</v>
      </c>
      <c r="F9" s="25">
        <f t="shared" si="1"/>
        <v>0</v>
      </c>
      <c r="G9" s="8"/>
    </row>
    <row r="10" spans="2:9" x14ac:dyDescent="0.25">
      <c r="B10" s="17">
        <f>'Tabela de Indices'!B8</f>
        <v>39873</v>
      </c>
      <c r="C10" s="22">
        <v>0</v>
      </c>
      <c r="D10" s="23">
        <f>'Tabela de Indices'!D8</f>
        <v>3.9069999999999999E-3</v>
      </c>
      <c r="E10" s="24">
        <f t="shared" si="0"/>
        <v>0</v>
      </c>
      <c r="F10" s="25">
        <f t="shared" si="1"/>
        <v>0</v>
      </c>
      <c r="G10" s="8"/>
    </row>
    <row r="11" spans="2:9" x14ac:dyDescent="0.25">
      <c r="B11" s="17">
        <f>'Tabela de Indices'!B9</f>
        <v>39904</v>
      </c>
      <c r="C11" s="22">
        <v>0</v>
      </c>
      <c r="D11" s="23">
        <f>'Tabela de Indices'!D9</f>
        <v>2.921E-3</v>
      </c>
      <c r="E11" s="24">
        <f t="shared" si="0"/>
        <v>0</v>
      </c>
      <c r="F11" s="25">
        <f t="shared" si="1"/>
        <v>0</v>
      </c>
      <c r="G11" s="8"/>
    </row>
    <row r="12" spans="2:9" x14ac:dyDescent="0.25">
      <c r="B12" s="17">
        <f>'Tabela de Indices'!B10</f>
        <v>39934</v>
      </c>
      <c r="C12" s="22">
        <v>0</v>
      </c>
      <c r="D12" s="23">
        <f>'Tabela de Indices'!D10</f>
        <v>2.9160000000000002E-3</v>
      </c>
      <c r="E12" s="24">
        <f t="shared" si="0"/>
        <v>0</v>
      </c>
      <c r="F12" s="25">
        <f t="shared" si="1"/>
        <v>0</v>
      </c>
      <c r="G12" s="8"/>
    </row>
    <row r="13" spans="2:9" x14ac:dyDescent="0.25">
      <c r="B13" s="17">
        <f>'Tabela de Indices'!B11</f>
        <v>39965</v>
      </c>
      <c r="C13" s="22">
        <v>0</v>
      </c>
      <c r="D13" s="23">
        <f>'Tabela de Indices'!D11</f>
        <v>3.1229999999999999E-3</v>
      </c>
      <c r="E13" s="24">
        <f t="shared" si="0"/>
        <v>0</v>
      </c>
      <c r="F13" s="25">
        <f t="shared" si="1"/>
        <v>0</v>
      </c>
      <c r="G13" s="8"/>
      <c r="I13" s="2"/>
    </row>
    <row r="14" spans="2:9" x14ac:dyDescent="0.25">
      <c r="B14" s="17">
        <f>'Tabela de Indices'!B12</f>
        <v>39995</v>
      </c>
      <c r="C14" s="22">
        <v>0</v>
      </c>
      <c r="D14" s="23">
        <f>'Tabela de Indices'!D12</f>
        <v>3.519E-3</v>
      </c>
      <c r="E14" s="24">
        <f t="shared" si="0"/>
        <v>0</v>
      </c>
      <c r="F14" s="25">
        <f t="shared" si="1"/>
        <v>0</v>
      </c>
      <c r="G14" s="8"/>
    </row>
    <row r="15" spans="2:9" x14ac:dyDescent="0.25">
      <c r="B15" s="17">
        <f>'Tabela de Indices'!B13</f>
        <v>40026</v>
      </c>
      <c r="C15" s="22">
        <v>0</v>
      </c>
      <c r="D15" s="23">
        <f>'Tabela de Indices'!D13</f>
        <v>2.663E-3</v>
      </c>
      <c r="E15" s="24">
        <f t="shared" si="0"/>
        <v>0</v>
      </c>
      <c r="F15" s="25">
        <f t="shared" si="1"/>
        <v>0</v>
      </c>
      <c r="G15" s="8"/>
    </row>
    <row r="16" spans="2:9" x14ac:dyDescent="0.25">
      <c r="B16" s="17">
        <f>'Tabela de Indices'!B14</f>
        <v>40057</v>
      </c>
      <c r="C16" s="22">
        <v>0</v>
      </c>
      <c r="D16" s="23">
        <f>'Tabela de Indices'!D14</f>
        <v>2.4659999999999999E-3</v>
      </c>
      <c r="E16" s="24">
        <f t="shared" si="0"/>
        <v>0</v>
      </c>
      <c r="F16" s="25">
        <f t="shared" si="1"/>
        <v>0</v>
      </c>
      <c r="G16" s="8"/>
    </row>
    <row r="17" spans="2:7" x14ac:dyDescent="0.25">
      <c r="B17" s="17">
        <f>'Tabela de Indices'!B15</f>
        <v>40087</v>
      </c>
      <c r="C17" s="22">
        <v>0</v>
      </c>
      <c r="D17" s="23">
        <f>'Tabela de Indices'!D15</f>
        <v>2.4659999999999999E-3</v>
      </c>
      <c r="E17" s="24">
        <f t="shared" si="0"/>
        <v>0</v>
      </c>
      <c r="F17" s="25">
        <f t="shared" si="1"/>
        <v>0</v>
      </c>
      <c r="G17" s="8"/>
    </row>
    <row r="18" spans="2:7" x14ac:dyDescent="0.25">
      <c r="B18" s="17">
        <f>'Tabela de Indices'!B16</f>
        <v>40118</v>
      </c>
      <c r="C18" s="22">
        <v>0</v>
      </c>
      <c r="D18" s="23">
        <f>'Tabela de Indices'!D16</f>
        <v>2.4659999999999999E-3</v>
      </c>
      <c r="E18" s="24">
        <f t="shared" si="0"/>
        <v>0</v>
      </c>
      <c r="F18" s="25">
        <f t="shared" si="1"/>
        <v>0</v>
      </c>
      <c r="G18" s="8"/>
    </row>
    <row r="19" spans="2:7" x14ac:dyDescent="0.25">
      <c r="B19" s="17">
        <f>'Tabela de Indices'!B17</f>
        <v>40148</v>
      </c>
      <c r="C19" s="22">
        <v>0</v>
      </c>
      <c r="D19" s="23">
        <f>'Tabela de Indices'!D17</f>
        <v>3.0000000000000001E-3</v>
      </c>
      <c r="E19" s="24">
        <f t="shared" si="0"/>
        <v>0</v>
      </c>
      <c r="F19" s="25">
        <f t="shared" si="1"/>
        <v>0</v>
      </c>
      <c r="G19" s="8"/>
    </row>
    <row r="20" spans="2:7" x14ac:dyDescent="0.25">
      <c r="B20" s="17">
        <f>'Tabela de Indices'!B18</f>
        <v>40179</v>
      </c>
      <c r="C20" s="22">
        <v>0</v>
      </c>
      <c r="D20" s="23">
        <f>'Tabela de Indices'!D18</f>
        <v>2.4659999999999999E-3</v>
      </c>
      <c r="E20" s="24">
        <f t="shared" si="0"/>
        <v>0</v>
      </c>
      <c r="F20" s="25">
        <f t="shared" si="1"/>
        <v>0</v>
      </c>
      <c r="G20" s="8"/>
    </row>
    <row r="21" spans="2:7" x14ac:dyDescent="0.25">
      <c r="B21" s="17">
        <f>'Tabela de Indices'!B19</f>
        <v>40210</v>
      </c>
      <c r="C21" s="22">
        <v>0</v>
      </c>
      <c r="D21" s="23">
        <f>'Tabela de Indices'!D19</f>
        <v>2.4659999999999999E-3</v>
      </c>
      <c r="E21" s="24">
        <f t="shared" si="0"/>
        <v>0</v>
      </c>
      <c r="F21" s="25">
        <f t="shared" si="1"/>
        <v>0</v>
      </c>
      <c r="G21" s="8"/>
    </row>
    <row r="22" spans="2:7" x14ac:dyDescent="0.25">
      <c r="B22" s="17">
        <f>'Tabela de Indices'!B20</f>
        <v>40238</v>
      </c>
      <c r="C22" s="22">
        <v>0</v>
      </c>
      <c r="D22" s="23">
        <f>'Tabela de Indices'!D20</f>
        <v>3.2599999999999999E-3</v>
      </c>
      <c r="E22" s="24">
        <f t="shared" si="0"/>
        <v>0</v>
      </c>
      <c r="F22" s="25">
        <f t="shared" si="1"/>
        <v>0</v>
      </c>
      <c r="G22" s="8"/>
    </row>
    <row r="23" spans="2:7" x14ac:dyDescent="0.25">
      <c r="B23" s="17">
        <f>'Tabela de Indices'!B21</f>
        <v>40269</v>
      </c>
      <c r="C23" s="22">
        <v>0</v>
      </c>
      <c r="D23" s="23">
        <f>'Tabela de Indices'!D21</f>
        <v>2.4659999999999999E-3</v>
      </c>
      <c r="E23" s="24">
        <f t="shared" si="0"/>
        <v>0</v>
      </c>
      <c r="F23" s="25">
        <f t="shared" si="1"/>
        <v>0</v>
      </c>
    </row>
    <row r="24" spans="2:7" x14ac:dyDescent="0.25">
      <c r="B24" s="17">
        <f>'Tabela de Indices'!B22</f>
        <v>40299</v>
      </c>
      <c r="C24" s="22">
        <v>0</v>
      </c>
      <c r="D24" s="23">
        <f>'Tabela de Indices'!D22</f>
        <v>2.977E-3</v>
      </c>
      <c r="E24" s="24">
        <f t="shared" si="0"/>
        <v>0</v>
      </c>
      <c r="F24" s="25">
        <f t="shared" si="1"/>
        <v>0</v>
      </c>
    </row>
    <row r="25" spans="2:7" x14ac:dyDescent="0.25">
      <c r="B25" s="17">
        <f>'Tabela de Indices'!B23</f>
        <v>40330</v>
      </c>
      <c r="C25" s="22">
        <v>0</v>
      </c>
      <c r="D25" s="23">
        <f>'Tabela de Indices'!D23</f>
        <v>3.0560000000000001E-3</v>
      </c>
      <c r="E25" s="24">
        <f t="shared" si="0"/>
        <v>0</v>
      </c>
      <c r="F25" s="25">
        <f t="shared" si="1"/>
        <v>0</v>
      </c>
    </row>
    <row r="26" spans="2:7" x14ac:dyDescent="0.25">
      <c r="B26" s="17">
        <f>'Tabela de Indices'!B24</f>
        <v>40360</v>
      </c>
      <c r="C26" s="22">
        <v>0</v>
      </c>
      <c r="D26" s="23">
        <f>'Tabela de Indices'!D24</f>
        <v>3.62E-3</v>
      </c>
      <c r="E26" s="24">
        <f t="shared" si="0"/>
        <v>0</v>
      </c>
      <c r="F26" s="25">
        <f t="shared" si="1"/>
        <v>0</v>
      </c>
    </row>
    <row r="27" spans="2:7" x14ac:dyDescent="0.25">
      <c r="B27" s="17">
        <f>'Tabela de Indices'!B25</f>
        <v>40391</v>
      </c>
      <c r="C27" s="22">
        <v>0</v>
      </c>
      <c r="D27" s="23">
        <f>'Tabela de Indices'!D25</f>
        <v>3.3769999999999998E-3</v>
      </c>
      <c r="E27" s="24">
        <f t="shared" si="0"/>
        <v>0</v>
      </c>
      <c r="F27" s="25">
        <f t="shared" si="1"/>
        <v>0</v>
      </c>
    </row>
    <row r="28" spans="2:7" x14ac:dyDescent="0.25">
      <c r="B28" s="17">
        <f>'Tabela de Indices'!B26</f>
        <v>40422</v>
      </c>
      <c r="C28" s="22">
        <v>0</v>
      </c>
      <c r="D28" s="23">
        <f>'Tabela de Indices'!D26</f>
        <v>3.1689999999999999E-3</v>
      </c>
      <c r="E28" s="24">
        <f t="shared" si="0"/>
        <v>0</v>
      </c>
      <c r="F28" s="25">
        <f t="shared" si="1"/>
        <v>0</v>
      </c>
    </row>
    <row r="29" spans="2:7" x14ac:dyDescent="0.25">
      <c r="B29" s="17">
        <f>'Tabela de Indices'!B27</f>
        <v>40452</v>
      </c>
      <c r="C29" s="22">
        <v>0</v>
      </c>
      <c r="D29" s="23">
        <f>'Tabela de Indices'!D27</f>
        <v>2.9390000000000002E-3</v>
      </c>
      <c r="E29" s="24">
        <f t="shared" si="0"/>
        <v>0</v>
      </c>
      <c r="F29" s="25">
        <f t="shared" si="1"/>
        <v>0</v>
      </c>
    </row>
    <row r="30" spans="2:7" x14ac:dyDescent="0.25">
      <c r="B30" s="17">
        <f>'Tabela de Indices'!B28</f>
        <v>40483</v>
      </c>
      <c r="C30" s="22">
        <v>0</v>
      </c>
      <c r="D30" s="23">
        <f>'Tabela de Indices'!D28</f>
        <v>2.8029999999999999E-3</v>
      </c>
      <c r="E30" s="24">
        <f t="shared" si="0"/>
        <v>0</v>
      </c>
      <c r="F30" s="25">
        <f t="shared" si="1"/>
        <v>0</v>
      </c>
    </row>
    <row r="31" spans="2:7" x14ac:dyDescent="0.25">
      <c r="B31" s="17">
        <f>'Tabela de Indices'!B29</f>
        <v>40513</v>
      </c>
      <c r="C31" s="22">
        <v>0</v>
      </c>
      <c r="D31" s="23">
        <f>'Tabela de Indices'!D29</f>
        <v>3.875E-3</v>
      </c>
      <c r="E31" s="24">
        <f t="shared" si="0"/>
        <v>0</v>
      </c>
      <c r="F31" s="25">
        <f t="shared" si="1"/>
        <v>0</v>
      </c>
    </row>
    <row r="32" spans="2:7" x14ac:dyDescent="0.25">
      <c r="B32" s="17">
        <f>'Tabela de Indices'!B30</f>
        <v>40544</v>
      </c>
      <c r="C32" s="22">
        <v>0</v>
      </c>
      <c r="D32" s="23">
        <f>'Tabela de Indices'!D30</f>
        <v>3.1830000000000001E-3</v>
      </c>
      <c r="E32" s="24">
        <f t="shared" si="0"/>
        <v>0</v>
      </c>
      <c r="F32" s="25">
        <f t="shared" si="1"/>
        <v>0</v>
      </c>
    </row>
    <row r="33" spans="2:6" x14ac:dyDescent="0.25">
      <c r="B33" s="17">
        <f>'Tabela de Indices'!B31</f>
        <v>40575</v>
      </c>
      <c r="C33" s="22">
        <v>0</v>
      </c>
      <c r="D33" s="23">
        <f>'Tabela de Indices'!D31</f>
        <v>2.9910000000000002E-3</v>
      </c>
      <c r="E33" s="24">
        <f t="shared" si="0"/>
        <v>0</v>
      </c>
      <c r="F33" s="25">
        <f t="shared" si="1"/>
        <v>0</v>
      </c>
    </row>
    <row r="34" spans="2:6" x14ac:dyDescent="0.25">
      <c r="B34" s="17">
        <f>'Tabela de Indices'!B32</f>
        <v>40603</v>
      </c>
      <c r="C34" s="22">
        <v>0</v>
      </c>
      <c r="D34" s="23">
        <f>'Tabela de Indices'!D32</f>
        <v>3.6809999999999998E-3</v>
      </c>
      <c r="E34" s="24">
        <f t="shared" si="0"/>
        <v>0</v>
      </c>
      <c r="F34" s="25">
        <f t="shared" si="1"/>
        <v>0</v>
      </c>
    </row>
    <row r="35" spans="2:6" x14ac:dyDescent="0.25">
      <c r="B35" s="17">
        <f>'Tabela de Indices'!B33</f>
        <v>40634</v>
      </c>
      <c r="C35" s="22">
        <v>0</v>
      </c>
      <c r="D35" s="23">
        <f>'Tabela de Indices'!D33</f>
        <v>2.836E-3</v>
      </c>
      <c r="E35" s="24">
        <f t="shared" si="0"/>
        <v>0</v>
      </c>
      <c r="F35" s="25">
        <f t="shared" si="1"/>
        <v>0</v>
      </c>
    </row>
    <row r="36" spans="2:6" x14ac:dyDescent="0.25">
      <c r="B36" s="17">
        <f>'Tabela de Indices'!B34</f>
        <v>40664</v>
      </c>
      <c r="C36" s="22">
        <v>0</v>
      </c>
      <c r="D36" s="23">
        <f>'Tabela de Indices'!D34</f>
        <v>4.0400000000000002E-3</v>
      </c>
      <c r="E36" s="24">
        <f t="shared" si="0"/>
        <v>0</v>
      </c>
      <c r="F36" s="25">
        <f t="shared" si="1"/>
        <v>0</v>
      </c>
    </row>
    <row r="37" spans="2:6" x14ac:dyDescent="0.25">
      <c r="B37" s="17">
        <f>'Tabela de Indices'!B35</f>
        <v>40695</v>
      </c>
      <c r="C37" s="22">
        <v>0</v>
      </c>
      <c r="D37" s="23">
        <f>'Tabela de Indices'!D35</f>
        <v>3.5829999999999998E-3</v>
      </c>
      <c r="E37" s="24">
        <f t="shared" si="0"/>
        <v>0</v>
      </c>
      <c r="F37" s="25">
        <f t="shared" si="1"/>
        <v>0</v>
      </c>
    </row>
    <row r="38" spans="2:6" x14ac:dyDescent="0.25">
      <c r="B38" s="17">
        <f>'Tabela de Indices'!B36</f>
        <v>40725</v>
      </c>
      <c r="C38" s="22">
        <v>0</v>
      </c>
      <c r="D38" s="23">
        <f>'Tabela de Indices'!D36</f>
        <v>3.6979999999999999E-3</v>
      </c>
      <c r="E38" s="24">
        <f t="shared" si="0"/>
        <v>0</v>
      </c>
      <c r="F38" s="25">
        <f t="shared" si="1"/>
        <v>0</v>
      </c>
    </row>
    <row r="39" spans="2:6" x14ac:dyDescent="0.25">
      <c r="B39" s="17">
        <f>'Tabela de Indices'!B37</f>
        <v>40756</v>
      </c>
      <c r="C39" s="22">
        <v>0</v>
      </c>
      <c r="D39" s="23">
        <f>'Tabela de Indices'!D37</f>
        <v>4.5469999999999998E-3</v>
      </c>
      <c r="E39" s="24">
        <f t="shared" si="0"/>
        <v>0</v>
      </c>
      <c r="F39" s="25">
        <f t="shared" si="1"/>
        <v>0</v>
      </c>
    </row>
    <row r="40" spans="2:6" x14ac:dyDescent="0.25">
      <c r="B40" s="17">
        <f>'Tabela de Indices'!B38</f>
        <v>40787</v>
      </c>
      <c r="C40" s="22">
        <v>0</v>
      </c>
      <c r="D40" s="23">
        <f>'Tabela de Indices'!D38</f>
        <v>3.4710000000000001E-3</v>
      </c>
      <c r="E40" s="24">
        <f t="shared" si="0"/>
        <v>0</v>
      </c>
      <c r="F40" s="25">
        <f t="shared" si="1"/>
        <v>0</v>
      </c>
    </row>
    <row r="41" spans="2:6" x14ac:dyDescent="0.25">
      <c r="B41" s="17">
        <f>'Tabela de Indices'!B39</f>
        <v>40817</v>
      </c>
      <c r="C41" s="22">
        <v>0</v>
      </c>
      <c r="D41" s="23">
        <f>'Tabela de Indices'!D39</f>
        <v>3.0869999999999999E-3</v>
      </c>
      <c r="E41" s="24">
        <f t="shared" si="0"/>
        <v>0</v>
      </c>
      <c r="F41" s="25">
        <f t="shared" si="1"/>
        <v>0</v>
      </c>
    </row>
    <row r="42" spans="2:6" x14ac:dyDescent="0.25">
      <c r="B42" s="17">
        <f>'Tabela de Indices'!B40</f>
        <v>40848</v>
      </c>
      <c r="C42" s="22">
        <v>0</v>
      </c>
      <c r="D42" s="23">
        <f>'Tabela de Indices'!D40</f>
        <v>3.1120000000000002E-3</v>
      </c>
      <c r="E42" s="24">
        <f t="shared" si="0"/>
        <v>0</v>
      </c>
      <c r="F42" s="25">
        <f t="shared" si="1"/>
        <v>0</v>
      </c>
    </row>
    <row r="43" spans="2:6" x14ac:dyDescent="0.25">
      <c r="B43" s="17">
        <f>'Tabela de Indices'!B41</f>
        <v>40878</v>
      </c>
      <c r="C43" s="22">
        <v>0</v>
      </c>
      <c r="D43" s="23">
        <f>'Tabela de Indices'!D41</f>
        <v>3.405E-3</v>
      </c>
      <c r="E43" s="24">
        <f t="shared" si="0"/>
        <v>0</v>
      </c>
      <c r="F43" s="25">
        <f t="shared" si="1"/>
        <v>0</v>
      </c>
    </row>
    <row r="44" spans="2:6" x14ac:dyDescent="0.25">
      <c r="B44" s="17">
        <f>'Tabela de Indices'!B42</f>
        <v>40909</v>
      </c>
      <c r="C44" s="22">
        <v>0</v>
      </c>
      <c r="D44" s="23">
        <f>'Tabela de Indices'!D42</f>
        <v>3.3319999999999999E-3</v>
      </c>
      <c r="E44" s="24">
        <f t="shared" si="0"/>
        <v>0</v>
      </c>
      <c r="F44" s="25">
        <f t="shared" si="1"/>
        <v>0</v>
      </c>
    </row>
    <row r="45" spans="2:6" x14ac:dyDescent="0.25">
      <c r="B45" s="17">
        <f>'Tabela de Indices'!B43</f>
        <v>40940</v>
      </c>
      <c r="C45" s="22">
        <v>0</v>
      </c>
      <c r="D45" s="23">
        <f>'Tabela de Indices'!D43</f>
        <v>2.4659999999999999E-3</v>
      </c>
      <c r="E45" s="24">
        <f t="shared" si="0"/>
        <v>0</v>
      </c>
      <c r="F45" s="25">
        <f t="shared" si="1"/>
        <v>0</v>
      </c>
    </row>
    <row r="46" spans="2:6" x14ac:dyDescent="0.25">
      <c r="B46" s="17">
        <f>'Tabela de Indices'!B44</f>
        <v>40969</v>
      </c>
      <c r="C46" s="22">
        <v>0</v>
      </c>
      <c r="D46" s="23">
        <f>'Tabela de Indices'!D44</f>
        <v>3.5360000000000001E-3</v>
      </c>
      <c r="E46" s="24">
        <f t="shared" si="0"/>
        <v>0</v>
      </c>
      <c r="F46" s="25">
        <f t="shared" si="1"/>
        <v>0</v>
      </c>
    </row>
    <row r="47" spans="2:6" x14ac:dyDescent="0.25">
      <c r="B47" s="17">
        <f>'Tabela de Indices'!B45</f>
        <v>41000</v>
      </c>
      <c r="C47" s="22">
        <v>0</v>
      </c>
      <c r="D47" s="23">
        <f>'Tabela de Indices'!D45</f>
        <v>2.6930000000000001E-3</v>
      </c>
      <c r="E47" s="24">
        <f t="shared" si="0"/>
        <v>0</v>
      </c>
      <c r="F47" s="25">
        <f t="shared" si="1"/>
        <v>0</v>
      </c>
    </row>
    <row r="48" spans="2:6" x14ac:dyDescent="0.25">
      <c r="B48" s="17">
        <f>'Tabela de Indices'!B46</f>
        <v>41030</v>
      </c>
      <c r="C48" s="22">
        <v>0</v>
      </c>
      <c r="D48" s="23">
        <f>'Tabela de Indices'!D46</f>
        <v>2.9350000000000001E-3</v>
      </c>
      <c r="E48" s="24">
        <f t="shared" si="0"/>
        <v>0</v>
      </c>
      <c r="F48" s="25">
        <f t="shared" si="1"/>
        <v>0</v>
      </c>
    </row>
    <row r="49" spans="2:6" x14ac:dyDescent="0.25">
      <c r="B49" s="17">
        <f>'Tabela de Indices'!B47</f>
        <v>41061</v>
      </c>
      <c r="C49" s="22">
        <v>0</v>
      </c>
      <c r="D49" s="23">
        <f>'Tabela de Indices'!D47</f>
        <v>2.4659999999999999E-3</v>
      </c>
      <c r="E49" s="24">
        <f t="shared" si="0"/>
        <v>0</v>
      </c>
      <c r="F49" s="25">
        <f t="shared" si="1"/>
        <v>0</v>
      </c>
    </row>
    <row r="50" spans="2:6" x14ac:dyDescent="0.25">
      <c r="B50" s="17">
        <f>'Tabela de Indices'!B48</f>
        <v>41091</v>
      </c>
      <c r="C50" s="22">
        <v>0</v>
      </c>
      <c r="D50" s="23">
        <f>'Tabela de Indices'!D48</f>
        <v>2.6099999999999999E-3</v>
      </c>
      <c r="E50" s="24">
        <f t="shared" si="0"/>
        <v>0</v>
      </c>
      <c r="F50" s="25">
        <f t="shared" si="1"/>
        <v>0</v>
      </c>
    </row>
    <row r="51" spans="2:6" x14ac:dyDescent="0.25">
      <c r="B51" s="17">
        <f>'Tabela de Indices'!B49</f>
        <v>41122</v>
      </c>
      <c r="C51" s="22">
        <v>0</v>
      </c>
      <c r="D51" s="23">
        <f>'Tabela de Indices'!D49</f>
        <v>2.5890000000000002E-3</v>
      </c>
      <c r="E51" s="24">
        <f t="shared" si="0"/>
        <v>0</v>
      </c>
      <c r="F51" s="25">
        <f t="shared" si="1"/>
        <v>0</v>
      </c>
    </row>
    <row r="52" spans="2:6" x14ac:dyDescent="0.25">
      <c r="B52" s="17">
        <f>'Tabela de Indices'!B50</f>
        <v>41153</v>
      </c>
      <c r="C52" s="22">
        <v>0</v>
      </c>
      <c r="D52" s="23">
        <f>'Tabela de Indices'!D50</f>
        <v>2.4659999999999999E-3</v>
      </c>
      <c r="E52" s="24">
        <f t="shared" si="0"/>
        <v>0</v>
      </c>
      <c r="F52" s="25">
        <f t="shared" si="1"/>
        <v>0</v>
      </c>
    </row>
    <row r="53" spans="2:6" x14ac:dyDescent="0.25">
      <c r="B53" s="17">
        <f>'Tabela de Indices'!B51</f>
        <v>41183</v>
      </c>
      <c r="C53" s="22">
        <v>0</v>
      </c>
      <c r="D53" s="23">
        <f>'Tabela de Indices'!D51</f>
        <v>2.4659999999999999E-3</v>
      </c>
      <c r="E53" s="24">
        <f t="shared" si="0"/>
        <v>0</v>
      </c>
      <c r="F53" s="25">
        <f t="shared" si="1"/>
        <v>0</v>
      </c>
    </row>
    <row r="54" spans="2:6" x14ac:dyDescent="0.25">
      <c r="B54" s="17">
        <f>'Tabela de Indices'!B52</f>
        <v>41214</v>
      </c>
      <c r="C54" s="22">
        <v>0</v>
      </c>
      <c r="D54" s="23">
        <f>'Tabela de Indices'!D52</f>
        <v>2.4659999999999999E-3</v>
      </c>
      <c r="E54" s="24">
        <f t="shared" si="0"/>
        <v>0</v>
      </c>
      <c r="F54" s="25">
        <f t="shared" si="1"/>
        <v>0</v>
      </c>
    </row>
    <row r="55" spans="2:6" x14ac:dyDescent="0.25">
      <c r="B55" s="17">
        <f>'Tabela de Indices'!B53</f>
        <v>41244</v>
      </c>
      <c r="C55" s="22">
        <v>0</v>
      </c>
      <c r="D55" s="23">
        <f>'Tabela de Indices'!D53</f>
        <v>2.4659999999999999E-3</v>
      </c>
      <c r="E55" s="24">
        <f t="shared" si="0"/>
        <v>0</v>
      </c>
      <c r="F55" s="25">
        <f t="shared" si="1"/>
        <v>0</v>
      </c>
    </row>
    <row r="56" spans="2:6" x14ac:dyDescent="0.25">
      <c r="B56" s="17">
        <f>'Tabela de Indices'!B54</f>
        <v>41275</v>
      </c>
      <c r="C56" s="22">
        <v>0</v>
      </c>
      <c r="D56" s="23">
        <f>'Tabela de Indices'!D54</f>
        <v>2.4659999999999999E-3</v>
      </c>
      <c r="E56" s="24">
        <f t="shared" si="0"/>
        <v>0</v>
      </c>
      <c r="F56" s="25">
        <f t="shared" si="1"/>
        <v>0</v>
      </c>
    </row>
    <row r="57" spans="2:6" x14ac:dyDescent="0.25">
      <c r="B57" s="17">
        <f>'Tabela de Indices'!B55</f>
        <v>41306</v>
      </c>
      <c r="C57" s="22">
        <v>0</v>
      </c>
      <c r="D57" s="23">
        <f>'Tabela de Indices'!D55</f>
        <v>2.4659999999999999E-3</v>
      </c>
      <c r="E57" s="24">
        <f t="shared" si="0"/>
        <v>0</v>
      </c>
      <c r="F57" s="25">
        <f t="shared" si="1"/>
        <v>0</v>
      </c>
    </row>
    <row r="58" spans="2:6" x14ac:dyDescent="0.25">
      <c r="B58" s="17">
        <f>'Tabela de Indices'!B56</f>
        <v>41334</v>
      </c>
      <c r="C58" s="22">
        <v>0</v>
      </c>
      <c r="D58" s="23">
        <f>'Tabela de Indices'!D56</f>
        <v>2.4659999999999999E-3</v>
      </c>
      <c r="E58" s="24">
        <f t="shared" si="0"/>
        <v>0</v>
      </c>
      <c r="F58" s="25">
        <f t="shared" si="1"/>
        <v>0</v>
      </c>
    </row>
    <row r="59" spans="2:6" x14ac:dyDescent="0.25">
      <c r="B59" s="17">
        <f>'Tabela de Indices'!B57</f>
        <v>41365</v>
      </c>
      <c r="C59" s="22">
        <v>0</v>
      </c>
      <c r="D59" s="23">
        <f>'Tabela de Indices'!D57</f>
        <v>2.4659999999999999E-3</v>
      </c>
      <c r="E59" s="24">
        <f t="shared" si="0"/>
        <v>0</v>
      </c>
      <c r="F59" s="25">
        <f t="shared" si="1"/>
        <v>0</v>
      </c>
    </row>
    <row r="60" spans="2:6" x14ac:dyDescent="0.25">
      <c r="B60" s="17">
        <f>'Tabela de Indices'!B58</f>
        <v>41395</v>
      </c>
      <c r="C60" s="22">
        <v>0</v>
      </c>
      <c r="D60" s="23">
        <f>'Tabela de Indices'!D58</f>
        <v>2.4659999999999999E-3</v>
      </c>
      <c r="E60" s="24">
        <f t="shared" si="0"/>
        <v>0</v>
      </c>
      <c r="F60" s="25">
        <f t="shared" si="1"/>
        <v>0</v>
      </c>
    </row>
    <row r="61" spans="2:6" x14ac:dyDescent="0.25">
      <c r="B61" s="17">
        <f>'Tabela de Indices'!B59</f>
        <v>41426</v>
      </c>
      <c r="C61" s="22">
        <v>0</v>
      </c>
      <c r="D61" s="23">
        <f>'Tabela de Indices'!D59</f>
        <v>2.4659999999999999E-3</v>
      </c>
      <c r="E61" s="24">
        <f t="shared" si="0"/>
        <v>0</v>
      </c>
      <c r="F61" s="25">
        <f t="shared" si="1"/>
        <v>0</v>
      </c>
    </row>
    <row r="62" spans="2:6" x14ac:dyDescent="0.25">
      <c r="B62" s="17">
        <f>'Tabela de Indices'!B60</f>
        <v>41456</v>
      </c>
      <c r="C62" s="22">
        <v>0</v>
      </c>
      <c r="D62" s="23">
        <f>'Tabela de Indices'!D60</f>
        <v>2.6749999999999999E-3</v>
      </c>
      <c r="E62" s="24">
        <f t="shared" si="0"/>
        <v>0</v>
      </c>
      <c r="F62" s="25">
        <f t="shared" si="1"/>
        <v>0</v>
      </c>
    </row>
    <row r="63" spans="2:6" x14ac:dyDescent="0.25">
      <c r="B63" s="17">
        <f>'Tabela de Indices'!B61</f>
        <v>41487</v>
      </c>
      <c r="C63" s="22">
        <v>0</v>
      </c>
      <c r="D63" s="23">
        <f>'Tabela de Indices'!D61</f>
        <v>2.4659999999999999E-3</v>
      </c>
      <c r="E63" s="24">
        <f t="shared" si="0"/>
        <v>0</v>
      </c>
      <c r="F63" s="25">
        <f t="shared" si="1"/>
        <v>0</v>
      </c>
    </row>
    <row r="64" spans="2:6" x14ac:dyDescent="0.25">
      <c r="B64" s="17">
        <f>'Tabela de Indices'!B62</f>
        <v>41518</v>
      </c>
      <c r="C64" s="22">
        <v>0</v>
      </c>
      <c r="D64" s="23">
        <f>'Tabela de Indices'!D62</f>
        <v>2.545E-3</v>
      </c>
      <c r="E64" s="24">
        <f t="shared" si="0"/>
        <v>0</v>
      </c>
      <c r="F64" s="25">
        <f t="shared" si="1"/>
        <v>0</v>
      </c>
    </row>
    <row r="65" spans="2:6" x14ac:dyDescent="0.25">
      <c r="B65" s="17">
        <f>'Tabela de Indices'!B63</f>
        <v>41548</v>
      </c>
      <c r="C65" s="22">
        <v>0</v>
      </c>
      <c r="D65" s="23">
        <f>'Tabela de Indices'!D63</f>
        <v>3.388E-3</v>
      </c>
      <c r="E65" s="24">
        <f t="shared" si="0"/>
        <v>0</v>
      </c>
      <c r="F65" s="25">
        <f t="shared" si="1"/>
        <v>0</v>
      </c>
    </row>
    <row r="66" spans="2:6" x14ac:dyDescent="0.25">
      <c r="B66" s="17">
        <f>'Tabela de Indices'!B64</f>
        <v>41579</v>
      </c>
      <c r="C66" s="22">
        <v>0</v>
      </c>
      <c r="D66" s="23">
        <f>'Tabela de Indices'!D64</f>
        <v>2.673E-3</v>
      </c>
      <c r="E66" s="24">
        <f t="shared" si="0"/>
        <v>0</v>
      </c>
      <c r="F66" s="25">
        <f t="shared" si="1"/>
        <v>0</v>
      </c>
    </row>
    <row r="67" spans="2:6" x14ac:dyDescent="0.25">
      <c r="B67" s="17">
        <f>'Tabela de Indices'!B65</f>
        <v>41609</v>
      </c>
      <c r="C67" s="22">
        <v>0</v>
      </c>
      <c r="D67" s="23">
        <f>'Tabela de Indices'!D65</f>
        <v>2.9610000000000001E-3</v>
      </c>
      <c r="E67" s="24">
        <f t="shared" si="0"/>
        <v>0</v>
      </c>
      <c r="F67" s="25">
        <f t="shared" si="1"/>
        <v>0</v>
      </c>
    </row>
    <row r="68" spans="2:6" x14ac:dyDescent="0.25">
      <c r="B68" s="17">
        <f>'Tabela de Indices'!B66</f>
        <v>41640</v>
      </c>
      <c r="C68" s="22">
        <v>0</v>
      </c>
      <c r="D68" s="23">
        <f>'Tabela de Indices'!D66</f>
        <v>3.5950000000000001E-3</v>
      </c>
      <c r="E68" s="24">
        <f t="shared" si="0"/>
        <v>0</v>
      </c>
      <c r="F68" s="25">
        <f t="shared" si="1"/>
        <v>0</v>
      </c>
    </row>
    <row r="69" spans="2:6" x14ac:dyDescent="0.25">
      <c r="B69" s="17">
        <f>'Tabela de Indices'!B67</f>
        <v>41671</v>
      </c>
      <c r="C69" s="22">
        <v>0</v>
      </c>
      <c r="D69" s="23">
        <f>'Tabela de Indices'!D67</f>
        <v>3.0040000000000002E-3</v>
      </c>
      <c r="E69" s="24">
        <f t="shared" si="0"/>
        <v>0</v>
      </c>
      <c r="F69" s="25">
        <f t="shared" si="1"/>
        <v>0</v>
      </c>
    </row>
    <row r="70" spans="2:6" x14ac:dyDescent="0.25">
      <c r="B70" s="17">
        <f>'Tabela de Indices'!B68</f>
        <v>41699</v>
      </c>
      <c r="C70" s="22">
        <v>0</v>
      </c>
      <c r="D70" s="23">
        <f>'Tabela de Indices'!D68</f>
        <v>2.7320000000000001E-3</v>
      </c>
      <c r="E70" s="24">
        <f t="shared" si="0"/>
        <v>0</v>
      </c>
      <c r="F70" s="25">
        <f t="shared" si="1"/>
        <v>0</v>
      </c>
    </row>
    <row r="71" spans="2:6" x14ac:dyDescent="0.25">
      <c r="B71" s="17">
        <f>'Tabela de Indices'!B69</f>
        <v>41730</v>
      </c>
      <c r="C71" s="22">
        <v>0</v>
      </c>
      <c r="D71" s="23">
        <f>'Tabela de Indices'!D69</f>
        <v>2.9260000000000002E-3</v>
      </c>
      <c r="E71" s="24">
        <f t="shared" ref="E71:E92" si="2">F70*D71</f>
        <v>0</v>
      </c>
      <c r="F71" s="25">
        <f t="shared" ref="F71:F92" si="3">F70+C71+E71</f>
        <v>0</v>
      </c>
    </row>
    <row r="72" spans="2:6" x14ac:dyDescent="0.25">
      <c r="B72" s="17">
        <f>'Tabela de Indices'!B70</f>
        <v>41760</v>
      </c>
      <c r="C72" s="22">
        <v>0</v>
      </c>
      <c r="D72" s="23">
        <f>'Tabela de Indices'!D70</f>
        <v>3.0709999999999999E-3</v>
      </c>
      <c r="E72" s="24">
        <f t="shared" si="2"/>
        <v>0</v>
      </c>
      <c r="F72" s="25">
        <f t="shared" si="3"/>
        <v>0</v>
      </c>
    </row>
    <row r="73" spans="2:6" x14ac:dyDescent="0.25">
      <c r="B73" s="17">
        <f>'Tabela de Indices'!B71</f>
        <v>41791</v>
      </c>
      <c r="C73" s="22">
        <v>0</v>
      </c>
      <c r="D73" s="23">
        <f>'Tabela de Indices'!D71</f>
        <v>2.9320000000000001E-3</v>
      </c>
      <c r="E73" s="24">
        <f t="shared" si="2"/>
        <v>0</v>
      </c>
      <c r="F73" s="25">
        <f t="shared" si="3"/>
        <v>0</v>
      </c>
    </row>
    <row r="74" spans="2:6" x14ac:dyDescent="0.25">
      <c r="B74" s="17">
        <f>'Tabela de Indices'!B72</f>
        <v>41821</v>
      </c>
      <c r="C74" s="22">
        <v>0</v>
      </c>
      <c r="D74" s="23">
        <f>'Tabela de Indices'!D72</f>
        <v>3.522E-3</v>
      </c>
      <c r="E74" s="24">
        <f t="shared" si="2"/>
        <v>0</v>
      </c>
      <c r="F74" s="25">
        <f t="shared" si="3"/>
        <v>0</v>
      </c>
    </row>
    <row r="75" spans="2:6" x14ac:dyDescent="0.25">
      <c r="B75" s="17">
        <f>'Tabela de Indices'!B73</f>
        <v>41852</v>
      </c>
      <c r="C75" s="22">
        <v>0</v>
      </c>
      <c r="D75" s="23">
        <f>'Tabela de Indices'!D73</f>
        <v>3.0690000000000001E-3</v>
      </c>
      <c r="E75" s="24">
        <f t="shared" si="2"/>
        <v>0</v>
      </c>
      <c r="F75" s="25">
        <f t="shared" si="3"/>
        <v>0</v>
      </c>
    </row>
    <row r="76" spans="2:6" x14ac:dyDescent="0.25">
      <c r="B76" s="17">
        <f>'Tabela de Indices'!B74</f>
        <v>41883</v>
      </c>
      <c r="C76" s="22">
        <v>0</v>
      </c>
      <c r="D76" s="23">
        <f>'Tabela de Indices'!D74</f>
        <v>3.3409999999999998E-3</v>
      </c>
      <c r="E76" s="24">
        <f t="shared" si="2"/>
        <v>0</v>
      </c>
      <c r="F76" s="25">
        <f t="shared" si="3"/>
        <v>0</v>
      </c>
    </row>
    <row r="77" spans="2:6" x14ac:dyDescent="0.25">
      <c r="B77" s="17">
        <f>'Tabela de Indices'!B75</f>
        <v>41913</v>
      </c>
      <c r="C77" s="22">
        <v>0</v>
      </c>
      <c r="D77" s="23">
        <f>'Tabela de Indices'!D75</f>
        <v>3.506E-3</v>
      </c>
      <c r="E77" s="24">
        <f t="shared" si="2"/>
        <v>0</v>
      </c>
      <c r="F77" s="25">
        <f t="shared" si="3"/>
        <v>0</v>
      </c>
    </row>
    <row r="78" spans="2:6" x14ac:dyDescent="0.25">
      <c r="B78" s="17">
        <f>'Tabela de Indices'!B76</f>
        <v>41944</v>
      </c>
      <c r="C78" s="22">
        <v>0</v>
      </c>
      <c r="D78" s="23">
        <f>'Tabela de Indices'!D76</f>
        <v>2.9499999999999999E-3</v>
      </c>
      <c r="E78" s="24">
        <f t="shared" si="2"/>
        <v>0</v>
      </c>
      <c r="F78" s="25">
        <f t="shared" si="3"/>
        <v>0</v>
      </c>
    </row>
    <row r="79" spans="2:6" x14ac:dyDescent="0.25">
      <c r="B79" s="17">
        <f>'Tabela de Indices'!B77</f>
        <v>41974</v>
      </c>
      <c r="C79" s="22">
        <v>0</v>
      </c>
      <c r="D79" s="23">
        <f>'Tabela de Indices'!D77</f>
        <v>3.5209999999999998E-3</v>
      </c>
      <c r="E79" s="24">
        <f t="shared" si="2"/>
        <v>0</v>
      </c>
      <c r="F79" s="25">
        <f t="shared" si="3"/>
        <v>0</v>
      </c>
    </row>
    <row r="80" spans="2:6" x14ac:dyDescent="0.25">
      <c r="B80" s="17">
        <f>'Tabela de Indices'!B78</f>
        <v>42005</v>
      </c>
      <c r="C80" s="22">
        <v>0</v>
      </c>
      <c r="D80" s="23">
        <f>'Tabela de Indices'!D78</f>
        <v>3.346E-3</v>
      </c>
      <c r="E80" s="24">
        <f t="shared" si="2"/>
        <v>0</v>
      </c>
      <c r="F80" s="25">
        <f t="shared" si="3"/>
        <v>0</v>
      </c>
    </row>
    <row r="81" spans="2:6" x14ac:dyDescent="0.25">
      <c r="B81" s="17">
        <f>'Tabela de Indices'!B79</f>
        <v>42036</v>
      </c>
      <c r="C81" s="22">
        <v>0</v>
      </c>
      <c r="D81" s="23">
        <f>'Tabela de Indices'!D79</f>
        <v>2.6340000000000001E-3</v>
      </c>
      <c r="E81" s="24">
        <f t="shared" si="2"/>
        <v>0</v>
      </c>
      <c r="F81" s="25">
        <f t="shared" si="3"/>
        <v>0</v>
      </c>
    </row>
    <row r="82" spans="2:6" x14ac:dyDescent="0.25">
      <c r="B82" s="17">
        <f>'Tabela de Indices'!B80</f>
        <v>42064</v>
      </c>
      <c r="C82" s="22">
        <v>0</v>
      </c>
      <c r="D82" s="23">
        <f>'Tabela de Indices'!D80</f>
        <v>3.7650000000000001E-3</v>
      </c>
      <c r="E82" s="24">
        <f t="shared" si="2"/>
        <v>0</v>
      </c>
      <c r="F82" s="25">
        <f t="shared" si="3"/>
        <v>0</v>
      </c>
    </row>
    <row r="83" spans="2:6" x14ac:dyDescent="0.25">
      <c r="B83" s="17">
        <f>'Tabela de Indices'!B81</f>
        <v>42095</v>
      </c>
      <c r="C83" s="22">
        <v>0</v>
      </c>
      <c r="D83" s="23">
        <f>'Tabela de Indices'!D81</f>
        <v>3.542E-3</v>
      </c>
      <c r="E83" s="24">
        <f t="shared" si="2"/>
        <v>0</v>
      </c>
      <c r="F83" s="25">
        <f t="shared" si="3"/>
        <v>0</v>
      </c>
    </row>
    <row r="84" spans="2:6" x14ac:dyDescent="0.25">
      <c r="B84" s="17">
        <f>'Tabela de Indices'!B82</f>
        <v>42125</v>
      </c>
      <c r="C84" s="22">
        <v>0</v>
      </c>
      <c r="D84" s="23">
        <f>'Tabela de Indices'!D82</f>
        <v>3.6219999999999998E-3</v>
      </c>
      <c r="E84" s="24">
        <f t="shared" si="2"/>
        <v>0</v>
      </c>
      <c r="F84" s="25">
        <f t="shared" si="3"/>
        <v>0</v>
      </c>
    </row>
    <row r="85" spans="2:6" x14ac:dyDescent="0.25">
      <c r="B85" s="17">
        <f>'Tabela de Indices'!B83</f>
        <v>42156</v>
      </c>
      <c r="C85" s="22">
        <v>0</v>
      </c>
      <c r="D85" s="23">
        <f>'Tabela de Indices'!D83</f>
        <v>4.2830000000000003E-3</v>
      </c>
      <c r="E85" s="24">
        <f t="shared" si="2"/>
        <v>0</v>
      </c>
      <c r="F85" s="25">
        <f t="shared" si="3"/>
        <v>0</v>
      </c>
    </row>
    <row r="86" spans="2:6" x14ac:dyDescent="0.25">
      <c r="B86" s="17">
        <f>'Tabela de Indices'!B84</f>
        <v>42186</v>
      </c>
      <c r="C86" s="22">
        <v>0</v>
      </c>
      <c r="D86" s="23">
        <f>'Tabela de Indices'!D84</f>
        <v>4.7759999999999999E-3</v>
      </c>
      <c r="E86" s="24">
        <f t="shared" si="2"/>
        <v>0</v>
      </c>
      <c r="F86" s="25">
        <f t="shared" si="3"/>
        <v>0</v>
      </c>
    </row>
    <row r="87" spans="2:6" x14ac:dyDescent="0.25">
      <c r="B87" s="17">
        <f>'Tabela de Indices'!B85</f>
        <v>42217</v>
      </c>
      <c r="C87" s="22">
        <v>0</v>
      </c>
      <c r="D87" s="23">
        <f>'Tabela de Indices'!D85</f>
        <v>4.3369999999999997E-3</v>
      </c>
      <c r="E87" s="24">
        <f t="shared" si="2"/>
        <v>0</v>
      </c>
      <c r="F87" s="25">
        <f t="shared" si="3"/>
        <v>0</v>
      </c>
    </row>
    <row r="88" spans="2:6" x14ac:dyDescent="0.25">
      <c r="B88" s="17">
        <f>'Tabela de Indices'!B86</f>
        <v>42248</v>
      </c>
      <c r="C88" s="22">
        <v>0</v>
      </c>
      <c r="D88" s="23">
        <f>'Tabela de Indices'!D86</f>
        <v>4.3899999999999998E-3</v>
      </c>
      <c r="E88" s="24">
        <f t="shared" si="2"/>
        <v>0</v>
      </c>
      <c r="F88" s="25">
        <f t="shared" si="3"/>
        <v>0</v>
      </c>
    </row>
    <row r="89" spans="2:6" x14ac:dyDescent="0.25">
      <c r="B89" s="17">
        <f>'Tabela de Indices'!B87</f>
        <v>42278</v>
      </c>
      <c r="C89" s="22">
        <v>0</v>
      </c>
      <c r="D89" s="23">
        <f>'Tabela de Indices'!D87</f>
        <v>4.2599999999999999E-3</v>
      </c>
      <c r="E89" s="24">
        <f t="shared" si="2"/>
        <v>0</v>
      </c>
      <c r="F89" s="25">
        <f t="shared" si="3"/>
        <v>0</v>
      </c>
    </row>
    <row r="90" spans="2:6" x14ac:dyDescent="0.25">
      <c r="B90" s="17">
        <f>'Tabela de Indices'!B88</f>
        <v>42309</v>
      </c>
      <c r="C90" s="22">
        <v>0</v>
      </c>
      <c r="D90" s="23">
        <f>'Tabela de Indices'!D88</f>
        <v>3.7659999999999998E-3</v>
      </c>
      <c r="E90" s="24">
        <f t="shared" si="2"/>
        <v>0</v>
      </c>
      <c r="F90" s="25">
        <f t="shared" si="3"/>
        <v>0</v>
      </c>
    </row>
    <row r="91" spans="2:6" x14ac:dyDescent="0.25">
      <c r="B91" s="17">
        <f>'Tabela de Indices'!B89</f>
        <v>42339</v>
      </c>
      <c r="C91" s="22">
        <v>0</v>
      </c>
      <c r="D91" s="23">
        <f>'Tabela de Indices'!D89</f>
        <v>4.7210000000000004E-3</v>
      </c>
      <c r="E91" s="24">
        <f t="shared" si="2"/>
        <v>0</v>
      </c>
      <c r="F91" s="25">
        <f t="shared" si="3"/>
        <v>0</v>
      </c>
    </row>
    <row r="92" spans="2:6" x14ac:dyDescent="0.25">
      <c r="B92" s="17">
        <f>'Tabela de Indices'!B90</f>
        <v>42370</v>
      </c>
      <c r="C92" s="22">
        <v>0</v>
      </c>
      <c r="D92" s="23">
        <f>'Tabela de Indices'!D90</f>
        <v>3.7889999999999998E-3</v>
      </c>
      <c r="E92" s="24">
        <f t="shared" si="2"/>
        <v>0</v>
      </c>
      <c r="F92" s="25">
        <f t="shared" si="3"/>
        <v>0</v>
      </c>
    </row>
    <row r="93" spans="2:6" x14ac:dyDescent="0.25">
      <c r="B93" s="17">
        <f>'Tabela de Indices'!B91</f>
        <v>42401</v>
      </c>
      <c r="C93" s="22">
        <v>0</v>
      </c>
      <c r="D93" s="23">
        <f>'Tabela de Indices'!D91</f>
        <v>3.4250000000000001E-3</v>
      </c>
      <c r="E93" s="24">
        <f t="shared" ref="E93:E102" si="4">F92*D93</f>
        <v>0</v>
      </c>
      <c r="F93" s="25">
        <f>F92+C93+E93</f>
        <v>0</v>
      </c>
    </row>
    <row r="94" spans="2:6" x14ac:dyDescent="0.25">
      <c r="B94" s="17">
        <f>'Tabela de Indices'!B92</f>
        <v>42430</v>
      </c>
      <c r="C94" s="22">
        <v>0</v>
      </c>
      <c r="D94" s="23">
        <f>'Tabela de Indices'!D92</f>
        <v>4.6389999999999999E-3</v>
      </c>
      <c r="E94" s="24">
        <f>F93*D94</f>
        <v>0</v>
      </c>
      <c r="F94" s="25">
        <f>F93+C94+E94</f>
        <v>0</v>
      </c>
    </row>
    <row r="95" spans="2:6" x14ac:dyDescent="0.25">
      <c r="B95" s="17">
        <f>'Tabela de Indices'!B93</f>
        <v>42461</v>
      </c>
      <c r="C95" s="22">
        <v>0</v>
      </c>
      <c r="D95" s="23">
        <f>'Tabela de Indices'!D93</f>
        <v>3.7729999999999999E-3</v>
      </c>
      <c r="E95" s="24">
        <f t="shared" si="4"/>
        <v>0</v>
      </c>
      <c r="F95" s="25">
        <f t="shared" ref="F95:F102" si="5">F94+C95+E95</f>
        <v>0</v>
      </c>
    </row>
    <row r="96" spans="2:6" x14ac:dyDescent="0.25">
      <c r="B96" s="17">
        <f>'Tabela de Indices'!B94</f>
        <v>42491</v>
      </c>
      <c r="C96" s="22">
        <v>0</v>
      </c>
      <c r="D96" s="23">
        <f>'Tabela de Indices'!D94</f>
        <v>4.0029999999999996E-3</v>
      </c>
      <c r="E96" s="24">
        <f t="shared" si="4"/>
        <v>0</v>
      </c>
      <c r="F96" s="25">
        <f t="shared" si="5"/>
        <v>0</v>
      </c>
    </row>
    <row r="97" spans="2:6" x14ac:dyDescent="0.25">
      <c r="B97" s="17">
        <f>'Tabela de Indices'!B95</f>
        <v>42522</v>
      </c>
      <c r="C97" s="22">
        <v>0</v>
      </c>
      <c r="D97" s="23">
        <f>'Tabela de Indices'!D95</f>
        <v>4.5139999999999998E-3</v>
      </c>
      <c r="E97" s="24">
        <f t="shared" si="4"/>
        <v>0</v>
      </c>
      <c r="F97" s="25">
        <f t="shared" si="5"/>
        <v>0</v>
      </c>
    </row>
    <row r="98" spans="2:6" x14ac:dyDescent="0.25">
      <c r="B98" s="17">
        <f>'Tabela de Indices'!B96</f>
        <v>42552</v>
      </c>
      <c r="C98" s="22">
        <v>0</v>
      </c>
      <c r="D98" s="23">
        <f>'Tabela de Indices'!D96</f>
        <v>4.091E-3</v>
      </c>
      <c r="E98" s="24">
        <f t="shared" si="4"/>
        <v>0</v>
      </c>
      <c r="F98" s="25">
        <f t="shared" si="5"/>
        <v>0</v>
      </c>
    </row>
    <row r="99" spans="2:6" x14ac:dyDescent="0.25">
      <c r="B99" s="17">
        <f>'Tabela de Indices'!B97</f>
        <v>42583</v>
      </c>
      <c r="C99" s="22">
        <v>0</v>
      </c>
      <c r="D99" s="23">
        <f>'Tabela de Indices'!D97</f>
        <v>5.0169999999999998E-3</v>
      </c>
      <c r="E99" s="24">
        <f t="shared" si="4"/>
        <v>0</v>
      </c>
      <c r="F99" s="25">
        <f t="shared" si="5"/>
        <v>0</v>
      </c>
    </row>
    <row r="100" spans="2:6" x14ac:dyDescent="0.25">
      <c r="B100" s="17">
        <f>'Tabela de Indices'!B98</f>
        <v>42614</v>
      </c>
      <c r="C100" s="22">
        <v>0</v>
      </c>
      <c r="D100" s="23">
        <f>'Tabela de Indices'!D98</f>
        <v>4.045E-3</v>
      </c>
      <c r="E100" s="24">
        <f t="shared" si="4"/>
        <v>0</v>
      </c>
      <c r="F100" s="25">
        <f t="shared" si="5"/>
        <v>0</v>
      </c>
    </row>
    <row r="101" spans="2:6" x14ac:dyDescent="0.25">
      <c r="B101" s="17">
        <f>'Tabela de Indices'!B99</f>
        <v>42644</v>
      </c>
      <c r="C101" s="22">
        <v>0</v>
      </c>
      <c r="D101" s="23">
        <f>'Tabela de Indices'!D99</f>
        <v>4.071E-3</v>
      </c>
      <c r="E101" s="24">
        <f t="shared" si="4"/>
        <v>0</v>
      </c>
      <c r="F101" s="25">
        <f t="shared" si="5"/>
        <v>0</v>
      </c>
    </row>
    <row r="102" spans="2:6" x14ac:dyDescent="0.25">
      <c r="B102" s="17">
        <v>42675</v>
      </c>
      <c r="C102" s="22">
        <v>0</v>
      </c>
      <c r="D102" s="23">
        <f>'Tabela de Indices'!D100</f>
        <v>3.8969999999999999E-3</v>
      </c>
      <c r="E102" s="24">
        <f t="shared" si="4"/>
        <v>0</v>
      </c>
      <c r="F102" s="25">
        <f t="shared" si="5"/>
        <v>0</v>
      </c>
    </row>
  </sheetData>
  <sheetProtection algorithmName="SHA-512" hashValue="vEfmhcqBb7tdMTnRxvte5uWYpj0jbaCz+QL7yhDYLe/c8pBGwkpqc3eePkRm9mkzEeONAiy6EQ2Smk2tTN5y5A==" saltValue="4/7jVFOydNpRw9Syic9XKw==" spinCount="100000" sheet="1" objects="1" scenarios="1"/>
  <protectedRanges>
    <protectedRange sqref="C7:C102" name="Intervalo1"/>
  </protectedRanges>
  <mergeCells count="6">
    <mergeCell ref="G5:H6"/>
    <mergeCell ref="B5:B6"/>
    <mergeCell ref="C5:C6"/>
    <mergeCell ref="E5:E6"/>
    <mergeCell ref="F5:F6"/>
    <mergeCell ref="D5:D6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2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7" sqref="K17"/>
    </sheetView>
  </sheetViews>
  <sheetFormatPr defaultRowHeight="15" x14ac:dyDescent="0.25"/>
  <cols>
    <col min="1" max="1" width="4" style="1" customWidth="1"/>
    <col min="2" max="2" width="12.7109375" style="1" customWidth="1"/>
    <col min="3" max="3" width="12" style="2" customWidth="1"/>
    <col min="4" max="4" width="11" style="1" customWidth="1"/>
    <col min="5" max="5" width="13.140625" style="1" customWidth="1"/>
    <col min="6" max="6" width="14.85546875" style="1" customWidth="1"/>
    <col min="7" max="7" width="15.28515625" style="1" customWidth="1"/>
    <col min="8" max="8" width="12.42578125" style="1" customWidth="1"/>
    <col min="9" max="16384" width="9.140625" style="1"/>
  </cols>
  <sheetData>
    <row r="1" spans="2:8" ht="15.75" x14ac:dyDescent="0.25">
      <c r="B1" s="32" t="s">
        <v>16</v>
      </c>
      <c r="H1" s="58" t="s">
        <v>21</v>
      </c>
    </row>
    <row r="2" spans="2:8" x14ac:dyDescent="0.25">
      <c r="B2" s="29" t="s">
        <v>15</v>
      </c>
      <c r="C2" s="6"/>
      <c r="D2" s="6"/>
      <c r="E2" s="3"/>
      <c r="F2" s="7"/>
      <c r="G2" s="14"/>
      <c r="H2" s="15"/>
    </row>
    <row r="3" spans="2:8" x14ac:dyDescent="0.25">
      <c r="B3" s="16" t="s">
        <v>17</v>
      </c>
      <c r="G3" s="14" t="s">
        <v>11</v>
      </c>
      <c r="H3" s="36">
        <f ca="1">'Tabela de Indices'!C1</f>
        <v>42745</v>
      </c>
    </row>
    <row r="4" spans="2:8" s="26" customFormat="1" ht="11.25" x14ac:dyDescent="0.2">
      <c r="B4" s="51" t="s">
        <v>8</v>
      </c>
      <c r="C4" s="53" t="s">
        <v>3</v>
      </c>
      <c r="D4" s="51" t="s">
        <v>9</v>
      </c>
      <c r="E4" s="51" t="s">
        <v>10</v>
      </c>
      <c r="F4" s="55" t="s">
        <v>18</v>
      </c>
      <c r="G4" s="47">
        <f>F122</f>
        <v>0</v>
      </c>
      <c r="H4" s="47"/>
    </row>
    <row r="5" spans="2:8" s="26" customFormat="1" ht="11.25" x14ac:dyDescent="0.2">
      <c r="B5" s="52" t="s">
        <v>3</v>
      </c>
      <c r="C5" s="54" t="s">
        <v>3</v>
      </c>
      <c r="D5" s="52" t="s">
        <v>3</v>
      </c>
      <c r="E5" s="52" t="s">
        <v>3</v>
      </c>
      <c r="F5" s="56" t="s">
        <v>3</v>
      </c>
      <c r="G5" s="47"/>
      <c r="H5" s="47"/>
    </row>
    <row r="6" spans="2:8" ht="15.75" x14ac:dyDescent="0.3">
      <c r="B6" s="40"/>
      <c r="C6" s="39">
        <v>0</v>
      </c>
      <c r="D6" s="27">
        <f>IF(ISERROR(VLOOKUP(B6,'Tabela de Indices'!B:D,3,0)),0,VLOOKUP(B6,'Tabela de Indices'!B:D,3,0))</f>
        <v>0</v>
      </c>
      <c r="E6" s="18">
        <v>0</v>
      </c>
      <c r="F6" s="18">
        <f>C6+E6</f>
        <v>0</v>
      </c>
      <c r="G6" s="59" t="s">
        <v>20</v>
      </c>
      <c r="H6" s="57" t="s">
        <v>13</v>
      </c>
    </row>
    <row r="7" spans="2:8" x14ac:dyDescent="0.25">
      <c r="B7" s="40"/>
      <c r="C7" s="39">
        <v>0</v>
      </c>
      <c r="D7" s="27">
        <f>IF(ISERROR(VLOOKUP(B7,'Tabela de Indices'!B:D,3,0)),0,VLOOKUP(B7,'Tabela de Indices'!B:D,3,0))</f>
        <v>0</v>
      </c>
      <c r="E7" s="18">
        <f>F6*D7</f>
        <v>0</v>
      </c>
      <c r="F7" s="18">
        <f>F6+C7+E7</f>
        <v>0</v>
      </c>
    </row>
    <row r="8" spans="2:8" x14ac:dyDescent="0.25">
      <c r="B8" s="40"/>
      <c r="C8" s="39">
        <v>0</v>
      </c>
      <c r="D8" s="27">
        <f>IF(ISERROR(VLOOKUP(B8,'Tabela de Indices'!B:D,3,0)),0,VLOOKUP(B8,'Tabela de Indices'!B:D,3,0))</f>
        <v>0</v>
      </c>
      <c r="E8" s="18">
        <f t="shared" ref="E8:E71" si="0">F7*D8</f>
        <v>0</v>
      </c>
      <c r="F8" s="18">
        <f t="shared" ref="F8:F12" si="1">F7+C8+E8</f>
        <v>0</v>
      </c>
    </row>
    <row r="9" spans="2:8" x14ac:dyDescent="0.25">
      <c r="B9" s="40"/>
      <c r="C9" s="39">
        <v>0</v>
      </c>
      <c r="D9" s="27">
        <f>IF(ISERROR(VLOOKUP(B9,'Tabela de Indices'!B:D,3,0)),0,VLOOKUP(B9,'Tabela de Indices'!B:D,3,0))</f>
        <v>0</v>
      </c>
      <c r="E9" s="18">
        <f t="shared" si="0"/>
        <v>0</v>
      </c>
      <c r="F9" s="18">
        <f t="shared" si="1"/>
        <v>0</v>
      </c>
    </row>
    <row r="10" spans="2:8" x14ac:dyDescent="0.25">
      <c r="B10" s="40"/>
      <c r="C10" s="39">
        <v>0</v>
      </c>
      <c r="D10" s="27">
        <f>IF(ISERROR(VLOOKUP(B10,'Tabela de Indices'!B:D,3,0)),0,VLOOKUP(B10,'Tabela de Indices'!B:D,3,0))</f>
        <v>0</v>
      </c>
      <c r="E10" s="18">
        <f t="shared" si="0"/>
        <v>0</v>
      </c>
      <c r="F10" s="18">
        <f t="shared" si="1"/>
        <v>0</v>
      </c>
    </row>
    <row r="11" spans="2:8" x14ac:dyDescent="0.25">
      <c r="B11" s="40"/>
      <c r="C11" s="39">
        <v>0</v>
      </c>
      <c r="D11" s="27">
        <f>IF(ISERROR(VLOOKUP(B11,'Tabela de Indices'!B:D,3,0)),0,VLOOKUP(B11,'Tabela de Indices'!B:D,3,0))</f>
        <v>0</v>
      </c>
      <c r="E11" s="18">
        <f t="shared" si="0"/>
        <v>0</v>
      </c>
      <c r="F11" s="18">
        <f t="shared" si="1"/>
        <v>0</v>
      </c>
    </row>
    <row r="12" spans="2:8" x14ac:dyDescent="0.25">
      <c r="B12" s="40"/>
      <c r="C12" s="39">
        <v>0</v>
      </c>
      <c r="D12" s="27">
        <f>IF(ISERROR(VLOOKUP(B12,'Tabela de Indices'!B:D,3,0)),0,VLOOKUP(B12,'Tabela de Indices'!B:D,3,0))</f>
        <v>0</v>
      </c>
      <c r="E12" s="18">
        <f t="shared" si="0"/>
        <v>0</v>
      </c>
      <c r="F12" s="18">
        <f t="shared" si="1"/>
        <v>0</v>
      </c>
    </row>
    <row r="13" spans="2:8" x14ac:dyDescent="0.25">
      <c r="B13" s="40"/>
      <c r="C13" s="39">
        <v>0</v>
      </c>
      <c r="D13" s="27">
        <f>IF(ISERROR(VLOOKUP(B13,'Tabela de Indices'!B:D,3,0)),0,VLOOKUP(B13,'Tabela de Indices'!B:D,3,0))</f>
        <v>0</v>
      </c>
      <c r="E13" s="18">
        <f t="shared" si="0"/>
        <v>0</v>
      </c>
      <c r="F13" s="18">
        <f t="shared" ref="F13" si="2">F12+C13+E13</f>
        <v>0</v>
      </c>
    </row>
    <row r="14" spans="2:8" x14ac:dyDescent="0.25">
      <c r="B14" s="40"/>
      <c r="C14" s="39">
        <v>0</v>
      </c>
      <c r="D14" s="27">
        <f>IF(ISERROR(VLOOKUP(B14,'Tabela de Indices'!B:D,3,0)),0,VLOOKUP(B14,'Tabela de Indices'!B:D,3,0))</f>
        <v>0</v>
      </c>
      <c r="E14" s="18">
        <f t="shared" si="0"/>
        <v>0</v>
      </c>
      <c r="F14" s="18">
        <f t="shared" ref="F14:F30" si="3">F13+C14+E14</f>
        <v>0</v>
      </c>
    </row>
    <row r="15" spans="2:8" x14ac:dyDescent="0.25">
      <c r="B15" s="40"/>
      <c r="C15" s="39">
        <v>0</v>
      </c>
      <c r="D15" s="27">
        <f>IF(ISERROR(VLOOKUP(B15,'Tabela de Indices'!B:D,3,0)),0,VLOOKUP(B15,'Tabela de Indices'!B:D,3,0))</f>
        <v>0</v>
      </c>
      <c r="E15" s="18">
        <f t="shared" si="0"/>
        <v>0</v>
      </c>
      <c r="F15" s="18">
        <f t="shared" si="3"/>
        <v>0</v>
      </c>
    </row>
    <row r="16" spans="2:8" x14ac:dyDescent="0.25">
      <c r="B16" s="40"/>
      <c r="C16" s="39">
        <v>0</v>
      </c>
      <c r="D16" s="27">
        <f>IF(ISERROR(VLOOKUP(B16,'Tabela de Indices'!B:D,3,0)),0,VLOOKUP(B16,'Tabela de Indices'!B:D,3,0))</f>
        <v>0</v>
      </c>
      <c r="E16" s="18">
        <f t="shared" si="0"/>
        <v>0</v>
      </c>
      <c r="F16" s="18">
        <f t="shared" si="3"/>
        <v>0</v>
      </c>
    </row>
    <row r="17" spans="2:6" x14ac:dyDescent="0.25">
      <c r="B17" s="40"/>
      <c r="C17" s="39">
        <v>0</v>
      </c>
      <c r="D17" s="27">
        <f>IF(ISERROR(VLOOKUP(B17,'Tabela de Indices'!B:D,3,0)),0,VLOOKUP(B17,'Tabela de Indices'!B:D,3,0))</f>
        <v>0</v>
      </c>
      <c r="E17" s="18">
        <f t="shared" si="0"/>
        <v>0</v>
      </c>
      <c r="F17" s="18">
        <f t="shared" si="3"/>
        <v>0</v>
      </c>
    </row>
    <row r="18" spans="2:6" x14ac:dyDescent="0.25">
      <c r="B18" s="19"/>
      <c r="C18" s="30">
        <v>0</v>
      </c>
      <c r="D18" s="27">
        <f>IF(ISERROR(VLOOKUP(B18,'Tabela de Indices'!B:D,3,0)),0,VLOOKUP(B18,'Tabela de Indices'!B:D,3,0))</f>
        <v>0</v>
      </c>
      <c r="E18" s="18">
        <f t="shared" si="0"/>
        <v>0</v>
      </c>
      <c r="F18" s="18">
        <f t="shared" si="3"/>
        <v>0</v>
      </c>
    </row>
    <row r="19" spans="2:6" x14ac:dyDescent="0.25">
      <c r="B19" s="19"/>
      <c r="C19" s="30">
        <v>0</v>
      </c>
      <c r="D19" s="27">
        <f>IF(ISERROR(VLOOKUP(B19,'Tabela de Indices'!B:D,3,0)),0,VLOOKUP(B19,'Tabela de Indices'!B:D,3,0))</f>
        <v>0</v>
      </c>
      <c r="E19" s="18">
        <f t="shared" si="0"/>
        <v>0</v>
      </c>
      <c r="F19" s="18">
        <f t="shared" si="3"/>
        <v>0</v>
      </c>
    </row>
    <row r="20" spans="2:6" x14ac:dyDescent="0.25">
      <c r="B20" s="19"/>
      <c r="C20" s="30">
        <v>0</v>
      </c>
      <c r="D20" s="27">
        <f>IF(ISERROR(VLOOKUP(B20,'Tabela de Indices'!B:D,3,0)),0,VLOOKUP(B20,'Tabela de Indices'!B:D,3,0))</f>
        <v>0</v>
      </c>
      <c r="E20" s="18">
        <f t="shared" si="0"/>
        <v>0</v>
      </c>
      <c r="F20" s="18">
        <f t="shared" si="3"/>
        <v>0</v>
      </c>
    </row>
    <row r="21" spans="2:6" x14ac:dyDescent="0.25">
      <c r="B21" s="19"/>
      <c r="C21" s="30">
        <v>0</v>
      </c>
      <c r="D21" s="27">
        <f>IF(ISERROR(VLOOKUP(B21,'Tabela de Indices'!B:D,3,0)),0,VLOOKUP(B21,'Tabela de Indices'!B:D,3,0))</f>
        <v>0</v>
      </c>
      <c r="E21" s="18">
        <f t="shared" si="0"/>
        <v>0</v>
      </c>
      <c r="F21" s="18">
        <f t="shared" si="3"/>
        <v>0</v>
      </c>
    </row>
    <row r="22" spans="2:6" x14ac:dyDescent="0.25">
      <c r="B22" s="19"/>
      <c r="C22" s="30">
        <v>0</v>
      </c>
      <c r="D22" s="27">
        <f>IF(ISERROR(VLOOKUP(B22,'Tabela de Indices'!B:D,3,0)),0,VLOOKUP(B22,'Tabela de Indices'!B:D,3,0))</f>
        <v>0</v>
      </c>
      <c r="E22" s="18">
        <f t="shared" si="0"/>
        <v>0</v>
      </c>
      <c r="F22" s="18">
        <f t="shared" si="3"/>
        <v>0</v>
      </c>
    </row>
    <row r="23" spans="2:6" x14ac:dyDescent="0.25">
      <c r="B23" s="19"/>
      <c r="C23" s="30">
        <v>0</v>
      </c>
      <c r="D23" s="27">
        <f>IF(ISERROR(VLOOKUP(B23,'Tabela de Indices'!B:D,3,0)),0,VLOOKUP(B23,'Tabela de Indices'!B:D,3,0))</f>
        <v>0</v>
      </c>
      <c r="E23" s="18">
        <f t="shared" si="0"/>
        <v>0</v>
      </c>
      <c r="F23" s="18">
        <f t="shared" si="3"/>
        <v>0</v>
      </c>
    </row>
    <row r="24" spans="2:6" x14ac:dyDescent="0.25">
      <c r="B24" s="19"/>
      <c r="C24" s="30">
        <v>0</v>
      </c>
      <c r="D24" s="27">
        <f>IF(ISERROR(VLOOKUP(B24,'Tabela de Indices'!B:D,3,0)),0,VLOOKUP(B24,'Tabela de Indices'!B:D,3,0))</f>
        <v>0</v>
      </c>
      <c r="E24" s="18">
        <f t="shared" si="0"/>
        <v>0</v>
      </c>
      <c r="F24" s="18">
        <f t="shared" si="3"/>
        <v>0</v>
      </c>
    </row>
    <row r="25" spans="2:6" x14ac:dyDescent="0.25">
      <c r="B25" s="19"/>
      <c r="C25" s="30">
        <v>0</v>
      </c>
      <c r="D25" s="27">
        <f>IF(ISERROR(VLOOKUP(B25,'Tabela de Indices'!B:D,3,0)),0,VLOOKUP(B25,'Tabela de Indices'!B:D,3,0))</f>
        <v>0</v>
      </c>
      <c r="E25" s="18">
        <f t="shared" si="0"/>
        <v>0</v>
      </c>
      <c r="F25" s="18">
        <f t="shared" si="3"/>
        <v>0</v>
      </c>
    </row>
    <row r="26" spans="2:6" x14ac:dyDescent="0.25">
      <c r="B26" s="19"/>
      <c r="C26" s="30">
        <v>0</v>
      </c>
      <c r="D26" s="27">
        <f>IF(ISERROR(VLOOKUP(B26,'Tabela de Indices'!B:D,3,0)),0,VLOOKUP(B26,'Tabela de Indices'!B:D,3,0))</f>
        <v>0</v>
      </c>
      <c r="E26" s="18">
        <f t="shared" si="0"/>
        <v>0</v>
      </c>
      <c r="F26" s="18">
        <f t="shared" si="3"/>
        <v>0</v>
      </c>
    </row>
    <row r="27" spans="2:6" x14ac:dyDescent="0.25">
      <c r="B27" s="19"/>
      <c r="C27" s="30">
        <v>0</v>
      </c>
      <c r="D27" s="27">
        <f>IF(ISERROR(VLOOKUP(B27,'Tabela de Indices'!B:D,3,0)),0,VLOOKUP(B27,'Tabela de Indices'!B:D,3,0))</f>
        <v>0</v>
      </c>
      <c r="E27" s="18">
        <f t="shared" si="0"/>
        <v>0</v>
      </c>
      <c r="F27" s="18">
        <f t="shared" si="3"/>
        <v>0</v>
      </c>
    </row>
    <row r="28" spans="2:6" x14ac:dyDescent="0.25">
      <c r="B28" s="19"/>
      <c r="C28" s="30">
        <v>0</v>
      </c>
      <c r="D28" s="27">
        <f>IF(ISERROR(VLOOKUP(B28,'Tabela de Indices'!B:D,3,0)),0,VLOOKUP(B28,'Tabela de Indices'!B:D,3,0))</f>
        <v>0</v>
      </c>
      <c r="E28" s="18">
        <f t="shared" si="0"/>
        <v>0</v>
      </c>
      <c r="F28" s="18">
        <f t="shared" si="3"/>
        <v>0</v>
      </c>
    </row>
    <row r="29" spans="2:6" x14ac:dyDescent="0.25">
      <c r="B29" s="19"/>
      <c r="C29" s="30">
        <v>0</v>
      </c>
      <c r="D29" s="27">
        <f>IF(ISERROR(VLOOKUP(B29,'Tabela de Indices'!B:D,3,0)),0,VLOOKUP(B29,'Tabela de Indices'!B:D,3,0))</f>
        <v>0</v>
      </c>
      <c r="E29" s="18">
        <f t="shared" si="0"/>
        <v>0</v>
      </c>
      <c r="F29" s="18">
        <f t="shared" si="3"/>
        <v>0</v>
      </c>
    </row>
    <row r="30" spans="2:6" x14ac:dyDescent="0.25">
      <c r="B30" s="19"/>
      <c r="C30" s="30">
        <v>0</v>
      </c>
      <c r="D30" s="27">
        <f>IF(ISERROR(VLOOKUP(B30,'Tabela de Indices'!B:D,3,0)),0,VLOOKUP(B30,'Tabela de Indices'!B:D,3,0))</f>
        <v>0</v>
      </c>
      <c r="E30" s="18">
        <f t="shared" si="0"/>
        <v>0</v>
      </c>
      <c r="F30" s="18">
        <f t="shared" si="3"/>
        <v>0</v>
      </c>
    </row>
    <row r="31" spans="2:6" x14ac:dyDescent="0.25">
      <c r="B31" s="19"/>
      <c r="C31" s="30">
        <v>0</v>
      </c>
      <c r="D31" s="27">
        <f>IF(ISERROR(VLOOKUP(B31,'Tabela de Indices'!B:D,3,0)),0,VLOOKUP(B31,'Tabela de Indices'!B:D,3,0))</f>
        <v>0</v>
      </c>
      <c r="E31" s="18">
        <f t="shared" si="0"/>
        <v>0</v>
      </c>
      <c r="F31" s="18">
        <f t="shared" ref="F31:F94" si="4">F30+C31+E31</f>
        <v>0</v>
      </c>
    </row>
    <row r="32" spans="2:6" x14ac:dyDescent="0.25">
      <c r="B32" s="19"/>
      <c r="C32" s="30">
        <v>0</v>
      </c>
      <c r="D32" s="27">
        <f>IF(ISERROR(VLOOKUP(B32,'Tabela de Indices'!B:D,3,0)),0,VLOOKUP(B32,'Tabela de Indices'!B:D,3,0))</f>
        <v>0</v>
      </c>
      <c r="E32" s="18">
        <f t="shared" si="0"/>
        <v>0</v>
      </c>
      <c r="F32" s="18">
        <f t="shared" si="4"/>
        <v>0</v>
      </c>
    </row>
    <row r="33" spans="2:6" x14ac:dyDescent="0.25">
      <c r="B33" s="19"/>
      <c r="C33" s="30">
        <v>0</v>
      </c>
      <c r="D33" s="27">
        <f>IF(ISERROR(VLOOKUP(B33,'Tabela de Indices'!B:D,3,0)),0,VLOOKUP(B33,'Tabela de Indices'!B:D,3,0))</f>
        <v>0</v>
      </c>
      <c r="E33" s="18">
        <f t="shared" si="0"/>
        <v>0</v>
      </c>
      <c r="F33" s="18">
        <f t="shared" si="4"/>
        <v>0</v>
      </c>
    </row>
    <row r="34" spans="2:6" x14ac:dyDescent="0.25">
      <c r="B34" s="19"/>
      <c r="C34" s="30">
        <v>0</v>
      </c>
      <c r="D34" s="27">
        <f>IF(ISERROR(VLOOKUP(B34,'Tabela de Indices'!B:D,3,0)),0,VLOOKUP(B34,'Tabela de Indices'!B:D,3,0))</f>
        <v>0</v>
      </c>
      <c r="E34" s="18">
        <f t="shared" si="0"/>
        <v>0</v>
      </c>
      <c r="F34" s="18">
        <f t="shared" si="4"/>
        <v>0</v>
      </c>
    </row>
    <row r="35" spans="2:6" x14ac:dyDescent="0.25">
      <c r="B35" s="19"/>
      <c r="C35" s="30">
        <v>0</v>
      </c>
      <c r="D35" s="27">
        <f>IF(ISERROR(VLOOKUP(B35,'Tabela de Indices'!B:D,3,0)),0,VLOOKUP(B35,'Tabela de Indices'!B:D,3,0))</f>
        <v>0</v>
      </c>
      <c r="E35" s="18">
        <f t="shared" si="0"/>
        <v>0</v>
      </c>
      <c r="F35" s="18">
        <f t="shared" si="4"/>
        <v>0</v>
      </c>
    </row>
    <row r="36" spans="2:6" x14ac:dyDescent="0.25">
      <c r="B36" s="19"/>
      <c r="C36" s="30">
        <v>0</v>
      </c>
      <c r="D36" s="27">
        <f>IF(ISERROR(VLOOKUP(B36,'Tabela de Indices'!B:D,3,0)),0,VLOOKUP(B36,'Tabela de Indices'!B:D,3,0))</f>
        <v>0</v>
      </c>
      <c r="E36" s="18">
        <f t="shared" si="0"/>
        <v>0</v>
      </c>
      <c r="F36" s="18">
        <f t="shared" si="4"/>
        <v>0</v>
      </c>
    </row>
    <row r="37" spans="2:6" x14ac:dyDescent="0.25">
      <c r="B37" s="19"/>
      <c r="C37" s="30">
        <v>0</v>
      </c>
      <c r="D37" s="27">
        <f>IF(ISERROR(VLOOKUP(B37,'Tabela de Indices'!B:D,3,0)),0,VLOOKUP(B37,'Tabela de Indices'!B:D,3,0))</f>
        <v>0</v>
      </c>
      <c r="E37" s="18">
        <f t="shared" si="0"/>
        <v>0</v>
      </c>
      <c r="F37" s="18">
        <f t="shared" si="4"/>
        <v>0</v>
      </c>
    </row>
    <row r="38" spans="2:6" x14ac:dyDescent="0.25">
      <c r="B38" s="19"/>
      <c r="C38" s="30">
        <v>0</v>
      </c>
      <c r="D38" s="27">
        <f>IF(ISERROR(VLOOKUP(B38,'Tabela de Indices'!B:D,3,0)),0,VLOOKUP(B38,'Tabela de Indices'!B:D,3,0))</f>
        <v>0</v>
      </c>
      <c r="E38" s="18">
        <f t="shared" si="0"/>
        <v>0</v>
      </c>
      <c r="F38" s="18">
        <f t="shared" si="4"/>
        <v>0</v>
      </c>
    </row>
    <row r="39" spans="2:6" x14ac:dyDescent="0.25">
      <c r="B39" s="19"/>
      <c r="C39" s="30">
        <v>0</v>
      </c>
      <c r="D39" s="27">
        <f>IF(ISERROR(VLOOKUP(B39,'Tabela de Indices'!B:D,3,0)),0,VLOOKUP(B39,'Tabela de Indices'!B:D,3,0))</f>
        <v>0</v>
      </c>
      <c r="E39" s="18">
        <f t="shared" si="0"/>
        <v>0</v>
      </c>
      <c r="F39" s="18">
        <f t="shared" si="4"/>
        <v>0</v>
      </c>
    </row>
    <row r="40" spans="2:6" x14ac:dyDescent="0.25">
      <c r="B40" s="19"/>
      <c r="C40" s="30">
        <v>0</v>
      </c>
      <c r="D40" s="27">
        <f>IF(ISERROR(VLOOKUP(B40,'Tabela de Indices'!B:D,3,0)),0,VLOOKUP(B40,'Tabela de Indices'!B:D,3,0))</f>
        <v>0</v>
      </c>
      <c r="E40" s="18">
        <f t="shared" si="0"/>
        <v>0</v>
      </c>
      <c r="F40" s="18">
        <f t="shared" si="4"/>
        <v>0</v>
      </c>
    </row>
    <row r="41" spans="2:6" x14ac:dyDescent="0.25">
      <c r="B41" s="19"/>
      <c r="C41" s="30">
        <v>0</v>
      </c>
      <c r="D41" s="27">
        <f>IF(ISERROR(VLOOKUP(B41,'Tabela de Indices'!B:D,3,0)),0,VLOOKUP(B41,'Tabela de Indices'!B:D,3,0))</f>
        <v>0</v>
      </c>
      <c r="E41" s="18">
        <f t="shared" si="0"/>
        <v>0</v>
      </c>
      <c r="F41" s="18">
        <f t="shared" si="4"/>
        <v>0</v>
      </c>
    </row>
    <row r="42" spans="2:6" x14ac:dyDescent="0.25">
      <c r="B42" s="19"/>
      <c r="C42" s="30">
        <v>0</v>
      </c>
      <c r="D42" s="27">
        <f>IF(ISERROR(VLOOKUP(B42,'Tabela de Indices'!B:D,3,0)),0,VLOOKUP(B42,'Tabela de Indices'!B:D,3,0))</f>
        <v>0</v>
      </c>
      <c r="E42" s="18">
        <f t="shared" si="0"/>
        <v>0</v>
      </c>
      <c r="F42" s="18">
        <f t="shared" si="4"/>
        <v>0</v>
      </c>
    </row>
    <row r="43" spans="2:6" x14ac:dyDescent="0.25">
      <c r="B43" s="19"/>
      <c r="C43" s="30">
        <v>0</v>
      </c>
      <c r="D43" s="27">
        <f>IF(ISERROR(VLOOKUP(B43,'Tabela de Indices'!B:D,3,0)),0,VLOOKUP(B43,'Tabela de Indices'!B:D,3,0))</f>
        <v>0</v>
      </c>
      <c r="E43" s="18">
        <f t="shared" si="0"/>
        <v>0</v>
      </c>
      <c r="F43" s="18">
        <f t="shared" si="4"/>
        <v>0</v>
      </c>
    </row>
    <row r="44" spans="2:6" x14ac:dyDescent="0.25">
      <c r="B44" s="19"/>
      <c r="C44" s="30">
        <v>0</v>
      </c>
      <c r="D44" s="27">
        <f>IF(ISERROR(VLOOKUP(B44,'Tabela de Indices'!B:D,3,0)),0,VLOOKUP(B44,'Tabela de Indices'!B:D,3,0))</f>
        <v>0</v>
      </c>
      <c r="E44" s="18">
        <f t="shared" si="0"/>
        <v>0</v>
      </c>
      <c r="F44" s="18">
        <f t="shared" si="4"/>
        <v>0</v>
      </c>
    </row>
    <row r="45" spans="2:6" x14ac:dyDescent="0.25">
      <c r="B45" s="19"/>
      <c r="C45" s="30">
        <v>0</v>
      </c>
      <c r="D45" s="27">
        <f>IF(ISERROR(VLOOKUP(B45,'Tabela de Indices'!B:D,3,0)),0,VLOOKUP(B45,'Tabela de Indices'!B:D,3,0))</f>
        <v>0</v>
      </c>
      <c r="E45" s="18">
        <f t="shared" si="0"/>
        <v>0</v>
      </c>
      <c r="F45" s="18">
        <f t="shared" si="4"/>
        <v>0</v>
      </c>
    </row>
    <row r="46" spans="2:6" x14ac:dyDescent="0.25">
      <c r="B46" s="19"/>
      <c r="C46" s="30">
        <v>0</v>
      </c>
      <c r="D46" s="27">
        <f>IF(ISERROR(VLOOKUP(B46,'Tabela de Indices'!B:D,3,0)),0,VLOOKUP(B46,'Tabela de Indices'!B:D,3,0))</f>
        <v>0</v>
      </c>
      <c r="E46" s="18">
        <f t="shared" si="0"/>
        <v>0</v>
      </c>
      <c r="F46" s="18">
        <f t="shared" si="4"/>
        <v>0</v>
      </c>
    </row>
    <row r="47" spans="2:6" x14ac:dyDescent="0.25">
      <c r="B47" s="19"/>
      <c r="C47" s="30">
        <v>0</v>
      </c>
      <c r="D47" s="27">
        <f>IF(ISERROR(VLOOKUP(B47,'Tabela de Indices'!B:D,3,0)),0,VLOOKUP(B47,'Tabela de Indices'!B:D,3,0))</f>
        <v>0</v>
      </c>
      <c r="E47" s="18">
        <f t="shared" si="0"/>
        <v>0</v>
      </c>
      <c r="F47" s="18">
        <f t="shared" si="4"/>
        <v>0</v>
      </c>
    </row>
    <row r="48" spans="2:6" x14ac:dyDescent="0.25">
      <c r="B48" s="19"/>
      <c r="C48" s="30">
        <v>0</v>
      </c>
      <c r="D48" s="27">
        <f>IF(ISERROR(VLOOKUP(B48,'Tabela de Indices'!B:D,3,0)),0,VLOOKUP(B48,'Tabela de Indices'!B:D,3,0))</f>
        <v>0</v>
      </c>
      <c r="E48" s="18">
        <f t="shared" si="0"/>
        <v>0</v>
      </c>
      <c r="F48" s="18">
        <f t="shared" si="4"/>
        <v>0</v>
      </c>
    </row>
    <row r="49" spans="2:6" x14ac:dyDescent="0.25">
      <c r="B49" s="19"/>
      <c r="C49" s="30">
        <v>0</v>
      </c>
      <c r="D49" s="27">
        <f>IF(ISERROR(VLOOKUP(B49,'Tabela de Indices'!B:D,3,0)),0,VLOOKUP(B49,'Tabela de Indices'!B:D,3,0))</f>
        <v>0</v>
      </c>
      <c r="E49" s="18">
        <f t="shared" si="0"/>
        <v>0</v>
      </c>
      <c r="F49" s="18">
        <f t="shared" si="4"/>
        <v>0</v>
      </c>
    </row>
    <row r="50" spans="2:6" x14ac:dyDescent="0.25">
      <c r="B50" s="19"/>
      <c r="C50" s="30">
        <v>0</v>
      </c>
      <c r="D50" s="27">
        <f>IF(ISERROR(VLOOKUP(B50,'Tabela de Indices'!B:D,3,0)),0,VLOOKUP(B50,'Tabela de Indices'!B:D,3,0))</f>
        <v>0</v>
      </c>
      <c r="E50" s="18">
        <f t="shared" si="0"/>
        <v>0</v>
      </c>
      <c r="F50" s="18">
        <f t="shared" si="4"/>
        <v>0</v>
      </c>
    </row>
    <row r="51" spans="2:6" x14ac:dyDescent="0.25">
      <c r="B51" s="19"/>
      <c r="C51" s="30">
        <v>0</v>
      </c>
      <c r="D51" s="27">
        <f>IF(ISERROR(VLOOKUP(B51,'Tabela de Indices'!B:D,3,0)),0,VLOOKUP(B51,'Tabela de Indices'!B:D,3,0))</f>
        <v>0</v>
      </c>
      <c r="E51" s="18">
        <f t="shared" si="0"/>
        <v>0</v>
      </c>
      <c r="F51" s="18">
        <f t="shared" si="4"/>
        <v>0</v>
      </c>
    </row>
    <row r="52" spans="2:6" x14ac:dyDescent="0.25">
      <c r="B52" s="19"/>
      <c r="C52" s="30">
        <v>0</v>
      </c>
      <c r="D52" s="27">
        <f>IF(ISERROR(VLOOKUP(B52,'Tabela de Indices'!B:D,3,0)),0,VLOOKUP(B52,'Tabela de Indices'!B:D,3,0))</f>
        <v>0</v>
      </c>
      <c r="E52" s="18">
        <f t="shared" si="0"/>
        <v>0</v>
      </c>
      <c r="F52" s="18">
        <f t="shared" si="4"/>
        <v>0</v>
      </c>
    </row>
    <row r="53" spans="2:6" x14ac:dyDescent="0.25">
      <c r="B53" s="19"/>
      <c r="C53" s="30">
        <v>0</v>
      </c>
      <c r="D53" s="27">
        <f>IF(ISERROR(VLOOKUP(B53,'Tabela de Indices'!B:D,3,0)),0,VLOOKUP(B53,'Tabela de Indices'!B:D,3,0))</f>
        <v>0</v>
      </c>
      <c r="E53" s="18">
        <f t="shared" si="0"/>
        <v>0</v>
      </c>
      <c r="F53" s="18">
        <f t="shared" si="4"/>
        <v>0</v>
      </c>
    </row>
    <row r="54" spans="2:6" x14ac:dyDescent="0.25">
      <c r="B54" s="19"/>
      <c r="C54" s="30">
        <v>0</v>
      </c>
      <c r="D54" s="27">
        <f>IF(ISERROR(VLOOKUP(B54,'Tabela de Indices'!B:D,3,0)),0,VLOOKUP(B54,'Tabela de Indices'!B:D,3,0))</f>
        <v>0</v>
      </c>
      <c r="E54" s="18">
        <f t="shared" si="0"/>
        <v>0</v>
      </c>
      <c r="F54" s="18">
        <f t="shared" si="4"/>
        <v>0</v>
      </c>
    </row>
    <row r="55" spans="2:6" x14ac:dyDescent="0.25">
      <c r="B55" s="19"/>
      <c r="C55" s="30">
        <v>0</v>
      </c>
      <c r="D55" s="27">
        <f>IF(ISERROR(VLOOKUP(B55,'Tabela de Indices'!B:D,3,0)),0,VLOOKUP(B55,'Tabela de Indices'!B:D,3,0))</f>
        <v>0</v>
      </c>
      <c r="E55" s="18">
        <f t="shared" si="0"/>
        <v>0</v>
      </c>
      <c r="F55" s="18">
        <f t="shared" si="4"/>
        <v>0</v>
      </c>
    </row>
    <row r="56" spans="2:6" x14ac:dyDescent="0.25">
      <c r="B56" s="19"/>
      <c r="C56" s="30">
        <v>0</v>
      </c>
      <c r="D56" s="27">
        <f>IF(ISERROR(VLOOKUP(B56,'Tabela de Indices'!B:D,3,0)),0,VLOOKUP(B56,'Tabela de Indices'!B:D,3,0))</f>
        <v>0</v>
      </c>
      <c r="E56" s="18">
        <f t="shared" si="0"/>
        <v>0</v>
      </c>
      <c r="F56" s="18">
        <f t="shared" si="4"/>
        <v>0</v>
      </c>
    </row>
    <row r="57" spans="2:6" x14ac:dyDescent="0.25">
      <c r="B57" s="19"/>
      <c r="C57" s="30">
        <v>0</v>
      </c>
      <c r="D57" s="27">
        <f>IF(ISERROR(VLOOKUP(B57,'Tabela de Indices'!B:D,3,0)),0,VLOOKUP(B57,'Tabela de Indices'!B:D,3,0))</f>
        <v>0</v>
      </c>
      <c r="E57" s="18">
        <f t="shared" si="0"/>
        <v>0</v>
      </c>
      <c r="F57" s="18">
        <f t="shared" si="4"/>
        <v>0</v>
      </c>
    </row>
    <row r="58" spans="2:6" x14ac:dyDescent="0.25">
      <c r="B58" s="19"/>
      <c r="C58" s="30">
        <v>0</v>
      </c>
      <c r="D58" s="27">
        <f>IF(ISERROR(VLOOKUP(B58,'Tabela de Indices'!B:D,3,0)),0,VLOOKUP(B58,'Tabela de Indices'!B:D,3,0))</f>
        <v>0</v>
      </c>
      <c r="E58" s="18">
        <f t="shared" si="0"/>
        <v>0</v>
      </c>
      <c r="F58" s="18">
        <f t="shared" si="4"/>
        <v>0</v>
      </c>
    </row>
    <row r="59" spans="2:6" x14ac:dyDescent="0.25">
      <c r="B59" s="19"/>
      <c r="C59" s="30">
        <v>0</v>
      </c>
      <c r="D59" s="27">
        <f>IF(ISERROR(VLOOKUP(B59,'Tabela de Indices'!B:D,3,0)),0,VLOOKUP(B59,'Tabela de Indices'!B:D,3,0))</f>
        <v>0</v>
      </c>
      <c r="E59" s="18">
        <f t="shared" si="0"/>
        <v>0</v>
      </c>
      <c r="F59" s="18">
        <f t="shared" si="4"/>
        <v>0</v>
      </c>
    </row>
    <row r="60" spans="2:6" x14ac:dyDescent="0.25">
      <c r="B60" s="19"/>
      <c r="C60" s="30">
        <v>0</v>
      </c>
      <c r="D60" s="27">
        <f>IF(ISERROR(VLOOKUP(B60,'Tabela de Indices'!B:D,3,0)),0,VLOOKUP(B60,'Tabela de Indices'!B:D,3,0))</f>
        <v>0</v>
      </c>
      <c r="E60" s="18">
        <f t="shared" si="0"/>
        <v>0</v>
      </c>
      <c r="F60" s="18">
        <f t="shared" si="4"/>
        <v>0</v>
      </c>
    </row>
    <row r="61" spans="2:6" x14ac:dyDescent="0.25">
      <c r="B61" s="19"/>
      <c r="C61" s="30">
        <v>0</v>
      </c>
      <c r="D61" s="27">
        <f>IF(ISERROR(VLOOKUP(B61,'Tabela de Indices'!B:D,3,0)),0,VLOOKUP(B61,'Tabela de Indices'!B:D,3,0))</f>
        <v>0</v>
      </c>
      <c r="E61" s="18">
        <f t="shared" si="0"/>
        <v>0</v>
      </c>
      <c r="F61" s="18">
        <f t="shared" si="4"/>
        <v>0</v>
      </c>
    </row>
    <row r="62" spans="2:6" x14ac:dyDescent="0.25">
      <c r="B62" s="19"/>
      <c r="C62" s="30">
        <v>0</v>
      </c>
      <c r="D62" s="27">
        <f>IF(ISERROR(VLOOKUP(B62,'Tabela de Indices'!B:D,3,0)),0,VLOOKUP(B62,'Tabela de Indices'!B:D,3,0))</f>
        <v>0</v>
      </c>
      <c r="E62" s="18">
        <f t="shared" si="0"/>
        <v>0</v>
      </c>
      <c r="F62" s="18">
        <f t="shared" si="4"/>
        <v>0</v>
      </c>
    </row>
    <row r="63" spans="2:6" x14ac:dyDescent="0.25">
      <c r="B63" s="19"/>
      <c r="C63" s="30">
        <v>0</v>
      </c>
      <c r="D63" s="27">
        <f>IF(ISERROR(VLOOKUP(B63,'Tabela de Indices'!B:D,3,0)),0,VLOOKUP(B63,'Tabela de Indices'!B:D,3,0))</f>
        <v>0</v>
      </c>
      <c r="E63" s="18">
        <f t="shared" si="0"/>
        <v>0</v>
      </c>
      <c r="F63" s="18">
        <f t="shared" si="4"/>
        <v>0</v>
      </c>
    </row>
    <row r="64" spans="2:6" x14ac:dyDescent="0.25">
      <c r="B64" s="19"/>
      <c r="C64" s="30">
        <v>0</v>
      </c>
      <c r="D64" s="27">
        <f>IF(ISERROR(VLOOKUP(B64,'Tabela de Indices'!B:D,3,0)),0,VLOOKUP(B64,'Tabela de Indices'!B:D,3,0))</f>
        <v>0</v>
      </c>
      <c r="E64" s="18">
        <f t="shared" si="0"/>
        <v>0</v>
      </c>
      <c r="F64" s="18">
        <f t="shared" si="4"/>
        <v>0</v>
      </c>
    </row>
    <row r="65" spans="2:6" x14ac:dyDescent="0.25">
      <c r="B65" s="19"/>
      <c r="C65" s="30">
        <v>0</v>
      </c>
      <c r="D65" s="27">
        <f>IF(ISERROR(VLOOKUP(B65,'Tabela de Indices'!B:D,3,0)),0,VLOOKUP(B65,'Tabela de Indices'!B:D,3,0))</f>
        <v>0</v>
      </c>
      <c r="E65" s="18">
        <f t="shared" si="0"/>
        <v>0</v>
      </c>
      <c r="F65" s="18">
        <f t="shared" si="4"/>
        <v>0</v>
      </c>
    </row>
    <row r="66" spans="2:6" x14ac:dyDescent="0.25">
      <c r="B66" s="19"/>
      <c r="C66" s="30">
        <v>0</v>
      </c>
      <c r="D66" s="27">
        <f>IF(ISERROR(VLOOKUP(B66,'Tabela de Indices'!B:D,3,0)),0,VLOOKUP(B66,'Tabela de Indices'!B:D,3,0))</f>
        <v>0</v>
      </c>
      <c r="E66" s="18">
        <f t="shared" si="0"/>
        <v>0</v>
      </c>
      <c r="F66" s="18">
        <f t="shared" si="4"/>
        <v>0</v>
      </c>
    </row>
    <row r="67" spans="2:6" x14ac:dyDescent="0.25">
      <c r="B67" s="19"/>
      <c r="C67" s="30">
        <v>0</v>
      </c>
      <c r="D67" s="27">
        <f>IF(ISERROR(VLOOKUP(B67,'Tabela de Indices'!B:D,3,0)),0,VLOOKUP(B67,'Tabela de Indices'!B:D,3,0))</f>
        <v>0</v>
      </c>
      <c r="E67" s="18">
        <f t="shared" si="0"/>
        <v>0</v>
      </c>
      <c r="F67" s="18">
        <f t="shared" si="4"/>
        <v>0</v>
      </c>
    </row>
    <row r="68" spans="2:6" x14ac:dyDescent="0.25">
      <c r="B68" s="19"/>
      <c r="C68" s="30">
        <v>0</v>
      </c>
      <c r="D68" s="27">
        <f>IF(ISERROR(VLOOKUP(B68,'Tabela de Indices'!B:D,3,0)),0,VLOOKUP(B68,'Tabela de Indices'!B:D,3,0))</f>
        <v>0</v>
      </c>
      <c r="E68" s="18">
        <f t="shared" si="0"/>
        <v>0</v>
      </c>
      <c r="F68" s="18">
        <f t="shared" si="4"/>
        <v>0</v>
      </c>
    </row>
    <row r="69" spans="2:6" x14ac:dyDescent="0.25">
      <c r="B69" s="19"/>
      <c r="C69" s="30">
        <v>0</v>
      </c>
      <c r="D69" s="27">
        <f>IF(ISERROR(VLOOKUP(B69,'Tabela de Indices'!B:D,3,0)),0,VLOOKUP(B69,'Tabela de Indices'!B:D,3,0))</f>
        <v>0</v>
      </c>
      <c r="E69" s="18">
        <f t="shared" si="0"/>
        <v>0</v>
      </c>
      <c r="F69" s="18">
        <f t="shared" si="4"/>
        <v>0</v>
      </c>
    </row>
    <row r="70" spans="2:6" x14ac:dyDescent="0.25">
      <c r="B70" s="19"/>
      <c r="C70" s="30">
        <v>0</v>
      </c>
      <c r="D70" s="27">
        <f>IF(ISERROR(VLOOKUP(B70,'Tabela de Indices'!B:D,3,0)),0,VLOOKUP(B70,'Tabela de Indices'!B:D,3,0))</f>
        <v>0</v>
      </c>
      <c r="E70" s="18">
        <f t="shared" si="0"/>
        <v>0</v>
      </c>
      <c r="F70" s="18">
        <f t="shared" si="4"/>
        <v>0</v>
      </c>
    </row>
    <row r="71" spans="2:6" x14ac:dyDescent="0.25">
      <c r="B71" s="19"/>
      <c r="C71" s="30">
        <v>0</v>
      </c>
      <c r="D71" s="27">
        <f>IF(ISERROR(VLOOKUP(B71,'Tabela de Indices'!B:D,3,0)),0,VLOOKUP(B71,'Tabela de Indices'!B:D,3,0))</f>
        <v>0</v>
      </c>
      <c r="E71" s="18">
        <f t="shared" si="0"/>
        <v>0</v>
      </c>
      <c r="F71" s="18">
        <f t="shared" si="4"/>
        <v>0</v>
      </c>
    </row>
    <row r="72" spans="2:6" x14ac:dyDescent="0.25">
      <c r="B72" s="19"/>
      <c r="C72" s="30">
        <v>0</v>
      </c>
      <c r="D72" s="27">
        <f>IF(ISERROR(VLOOKUP(B72,'Tabela de Indices'!B:D,3,0)),0,VLOOKUP(B72,'Tabela de Indices'!B:D,3,0))</f>
        <v>0</v>
      </c>
      <c r="E72" s="18">
        <f t="shared" ref="E72:E122" si="5">F71*D72</f>
        <v>0</v>
      </c>
      <c r="F72" s="18">
        <f t="shared" si="4"/>
        <v>0</v>
      </c>
    </row>
    <row r="73" spans="2:6" x14ac:dyDescent="0.25">
      <c r="B73" s="19"/>
      <c r="C73" s="30">
        <v>0</v>
      </c>
      <c r="D73" s="27">
        <f>IF(ISERROR(VLOOKUP(B73,'Tabela de Indices'!B:D,3,0)),0,VLOOKUP(B73,'Tabela de Indices'!B:D,3,0))</f>
        <v>0</v>
      </c>
      <c r="E73" s="18">
        <f t="shared" si="5"/>
        <v>0</v>
      </c>
      <c r="F73" s="18">
        <f t="shared" si="4"/>
        <v>0</v>
      </c>
    </row>
    <row r="74" spans="2:6" x14ac:dyDescent="0.25">
      <c r="B74" s="19"/>
      <c r="C74" s="30">
        <v>0</v>
      </c>
      <c r="D74" s="27">
        <f>IF(ISERROR(VLOOKUP(B74,'Tabela de Indices'!B:D,3,0)),0,VLOOKUP(B74,'Tabela de Indices'!B:D,3,0))</f>
        <v>0</v>
      </c>
      <c r="E74" s="18">
        <f t="shared" si="5"/>
        <v>0</v>
      </c>
      <c r="F74" s="18">
        <f t="shared" si="4"/>
        <v>0</v>
      </c>
    </row>
    <row r="75" spans="2:6" x14ac:dyDescent="0.25">
      <c r="B75" s="19"/>
      <c r="C75" s="30">
        <v>0</v>
      </c>
      <c r="D75" s="27">
        <f>IF(ISERROR(VLOOKUP(B75,'Tabela de Indices'!B:D,3,0)),0,VLOOKUP(B75,'Tabela de Indices'!B:D,3,0))</f>
        <v>0</v>
      </c>
      <c r="E75" s="18">
        <f t="shared" si="5"/>
        <v>0</v>
      </c>
      <c r="F75" s="18">
        <f t="shared" si="4"/>
        <v>0</v>
      </c>
    </row>
    <row r="76" spans="2:6" x14ac:dyDescent="0.25">
      <c r="B76" s="19"/>
      <c r="C76" s="30">
        <v>0</v>
      </c>
      <c r="D76" s="27">
        <f>IF(ISERROR(VLOOKUP(B76,'Tabela de Indices'!B:D,3,0)),0,VLOOKUP(B76,'Tabela de Indices'!B:D,3,0))</f>
        <v>0</v>
      </c>
      <c r="E76" s="18">
        <f t="shared" si="5"/>
        <v>0</v>
      </c>
      <c r="F76" s="18">
        <f t="shared" si="4"/>
        <v>0</v>
      </c>
    </row>
    <row r="77" spans="2:6" x14ac:dyDescent="0.25">
      <c r="B77" s="19"/>
      <c r="C77" s="30">
        <v>0</v>
      </c>
      <c r="D77" s="27">
        <f>IF(ISERROR(VLOOKUP(B77,'Tabela de Indices'!B:D,3,0)),0,VLOOKUP(B77,'Tabela de Indices'!B:D,3,0))</f>
        <v>0</v>
      </c>
      <c r="E77" s="18">
        <f t="shared" si="5"/>
        <v>0</v>
      </c>
      <c r="F77" s="18">
        <f t="shared" si="4"/>
        <v>0</v>
      </c>
    </row>
    <row r="78" spans="2:6" x14ac:dyDescent="0.25">
      <c r="B78" s="19"/>
      <c r="C78" s="30">
        <v>0</v>
      </c>
      <c r="D78" s="27">
        <f>IF(ISERROR(VLOOKUP(B78,'Tabela de Indices'!B:D,3,0)),0,VLOOKUP(B78,'Tabela de Indices'!B:D,3,0))</f>
        <v>0</v>
      </c>
      <c r="E78" s="18">
        <f t="shared" si="5"/>
        <v>0</v>
      </c>
      <c r="F78" s="18">
        <f t="shared" si="4"/>
        <v>0</v>
      </c>
    </row>
    <row r="79" spans="2:6" x14ac:dyDescent="0.25">
      <c r="B79" s="19"/>
      <c r="C79" s="30">
        <v>0</v>
      </c>
      <c r="D79" s="27">
        <f>IF(ISERROR(VLOOKUP(B79,'Tabela de Indices'!B:D,3,0)),0,VLOOKUP(B79,'Tabela de Indices'!B:D,3,0))</f>
        <v>0</v>
      </c>
      <c r="E79" s="18">
        <f t="shared" si="5"/>
        <v>0</v>
      </c>
      <c r="F79" s="18">
        <f t="shared" si="4"/>
        <v>0</v>
      </c>
    </row>
    <row r="80" spans="2:6" x14ac:dyDescent="0.25">
      <c r="B80" s="19"/>
      <c r="C80" s="30">
        <v>0</v>
      </c>
      <c r="D80" s="27">
        <f>IF(ISERROR(VLOOKUP(B80,'Tabela de Indices'!B:D,3,0)),0,VLOOKUP(B80,'Tabela de Indices'!B:D,3,0))</f>
        <v>0</v>
      </c>
      <c r="E80" s="18">
        <f t="shared" si="5"/>
        <v>0</v>
      </c>
      <c r="F80" s="18">
        <f t="shared" si="4"/>
        <v>0</v>
      </c>
    </row>
    <row r="81" spans="2:6" x14ac:dyDescent="0.25">
      <c r="B81" s="19"/>
      <c r="C81" s="30">
        <v>0</v>
      </c>
      <c r="D81" s="27">
        <f>IF(ISERROR(VLOOKUP(B81,'Tabela de Indices'!B:D,3,0)),0,VLOOKUP(B81,'Tabela de Indices'!B:D,3,0))</f>
        <v>0</v>
      </c>
      <c r="E81" s="18">
        <f t="shared" si="5"/>
        <v>0</v>
      </c>
      <c r="F81" s="18">
        <f t="shared" si="4"/>
        <v>0</v>
      </c>
    </row>
    <row r="82" spans="2:6" x14ac:dyDescent="0.25">
      <c r="B82" s="19"/>
      <c r="C82" s="30">
        <v>0</v>
      </c>
      <c r="D82" s="27">
        <f>IF(ISERROR(VLOOKUP(B82,'Tabela de Indices'!B:D,3,0)),0,VLOOKUP(B82,'Tabela de Indices'!B:D,3,0))</f>
        <v>0</v>
      </c>
      <c r="E82" s="18">
        <f t="shared" si="5"/>
        <v>0</v>
      </c>
      <c r="F82" s="18">
        <f t="shared" si="4"/>
        <v>0</v>
      </c>
    </row>
    <row r="83" spans="2:6" x14ac:dyDescent="0.25">
      <c r="B83" s="19"/>
      <c r="C83" s="30">
        <v>0</v>
      </c>
      <c r="D83" s="27">
        <f>IF(ISERROR(VLOOKUP(B83,'Tabela de Indices'!B:D,3,0)),0,VLOOKUP(B83,'Tabela de Indices'!B:D,3,0))</f>
        <v>0</v>
      </c>
      <c r="E83" s="18">
        <f t="shared" si="5"/>
        <v>0</v>
      </c>
      <c r="F83" s="18">
        <f t="shared" si="4"/>
        <v>0</v>
      </c>
    </row>
    <row r="84" spans="2:6" x14ac:dyDescent="0.25">
      <c r="B84" s="19"/>
      <c r="C84" s="30">
        <v>0</v>
      </c>
      <c r="D84" s="27">
        <f>IF(ISERROR(VLOOKUP(B84,'Tabela de Indices'!B:D,3,0)),0,VLOOKUP(B84,'Tabela de Indices'!B:D,3,0))</f>
        <v>0</v>
      </c>
      <c r="E84" s="18">
        <f t="shared" si="5"/>
        <v>0</v>
      </c>
      <c r="F84" s="18">
        <f t="shared" si="4"/>
        <v>0</v>
      </c>
    </row>
    <row r="85" spans="2:6" x14ac:dyDescent="0.25">
      <c r="B85" s="19"/>
      <c r="C85" s="30">
        <v>0</v>
      </c>
      <c r="D85" s="27">
        <f>IF(ISERROR(VLOOKUP(B85,'Tabela de Indices'!B:D,3,0)),0,VLOOKUP(B85,'Tabela de Indices'!B:D,3,0))</f>
        <v>0</v>
      </c>
      <c r="E85" s="18">
        <f t="shared" si="5"/>
        <v>0</v>
      </c>
      <c r="F85" s="18">
        <f t="shared" si="4"/>
        <v>0</v>
      </c>
    </row>
    <row r="86" spans="2:6" x14ac:dyDescent="0.25">
      <c r="B86" s="19"/>
      <c r="C86" s="30">
        <v>0</v>
      </c>
      <c r="D86" s="27">
        <f>IF(ISERROR(VLOOKUP(B86,'Tabela de Indices'!B:D,3,0)),0,VLOOKUP(B86,'Tabela de Indices'!B:D,3,0))</f>
        <v>0</v>
      </c>
      <c r="E86" s="18">
        <f t="shared" si="5"/>
        <v>0</v>
      </c>
      <c r="F86" s="18">
        <f t="shared" si="4"/>
        <v>0</v>
      </c>
    </row>
    <row r="87" spans="2:6" x14ac:dyDescent="0.25">
      <c r="B87" s="19"/>
      <c r="C87" s="30">
        <v>0</v>
      </c>
      <c r="D87" s="27">
        <f>IF(ISERROR(VLOOKUP(B87,'Tabela de Indices'!B:D,3,0)),0,VLOOKUP(B87,'Tabela de Indices'!B:D,3,0))</f>
        <v>0</v>
      </c>
      <c r="E87" s="18">
        <f t="shared" si="5"/>
        <v>0</v>
      </c>
      <c r="F87" s="18">
        <f t="shared" si="4"/>
        <v>0</v>
      </c>
    </row>
    <row r="88" spans="2:6" x14ac:dyDescent="0.25">
      <c r="B88" s="19"/>
      <c r="C88" s="30">
        <v>0</v>
      </c>
      <c r="D88" s="27">
        <f>IF(ISERROR(VLOOKUP(B88,'Tabela de Indices'!B:D,3,0)),0,VLOOKUP(B88,'Tabela de Indices'!B:D,3,0))</f>
        <v>0</v>
      </c>
      <c r="E88" s="18">
        <f t="shared" si="5"/>
        <v>0</v>
      </c>
      <c r="F88" s="18">
        <f t="shared" si="4"/>
        <v>0</v>
      </c>
    </row>
    <row r="89" spans="2:6" x14ac:dyDescent="0.25">
      <c r="B89" s="19"/>
      <c r="C89" s="30">
        <v>0</v>
      </c>
      <c r="D89" s="27">
        <f>IF(ISERROR(VLOOKUP(B89,'Tabela de Indices'!B:D,3,0)),0,VLOOKUP(B89,'Tabela de Indices'!B:D,3,0))</f>
        <v>0</v>
      </c>
      <c r="E89" s="18">
        <f t="shared" si="5"/>
        <v>0</v>
      </c>
      <c r="F89" s="18">
        <f t="shared" si="4"/>
        <v>0</v>
      </c>
    </row>
    <row r="90" spans="2:6" x14ac:dyDescent="0.25">
      <c r="B90" s="19"/>
      <c r="C90" s="30">
        <v>0</v>
      </c>
      <c r="D90" s="27">
        <f>IF(ISERROR(VLOOKUP(B90,'Tabela de Indices'!B:D,3,0)),0,VLOOKUP(B90,'Tabela de Indices'!B:D,3,0))</f>
        <v>0</v>
      </c>
      <c r="E90" s="18">
        <f t="shared" si="5"/>
        <v>0</v>
      </c>
      <c r="F90" s="18">
        <f t="shared" si="4"/>
        <v>0</v>
      </c>
    </row>
    <row r="91" spans="2:6" x14ac:dyDescent="0.25">
      <c r="B91" s="19"/>
      <c r="C91" s="30">
        <v>0</v>
      </c>
      <c r="D91" s="27">
        <f>IF(ISERROR(VLOOKUP(B91,'Tabela de Indices'!B:D,3,0)),0,VLOOKUP(B91,'Tabela de Indices'!B:D,3,0))</f>
        <v>0</v>
      </c>
      <c r="E91" s="18">
        <f t="shared" si="5"/>
        <v>0</v>
      </c>
      <c r="F91" s="18">
        <f t="shared" si="4"/>
        <v>0</v>
      </c>
    </row>
    <row r="92" spans="2:6" x14ac:dyDescent="0.25">
      <c r="B92" s="19"/>
      <c r="C92" s="30">
        <v>0</v>
      </c>
      <c r="D92" s="27">
        <f>IF(ISERROR(VLOOKUP(B92,'Tabela de Indices'!B:D,3,0)),0,VLOOKUP(B92,'Tabela de Indices'!B:D,3,0))</f>
        <v>0</v>
      </c>
      <c r="E92" s="18">
        <f t="shared" si="5"/>
        <v>0</v>
      </c>
      <c r="F92" s="18">
        <f t="shared" si="4"/>
        <v>0</v>
      </c>
    </row>
    <row r="93" spans="2:6" x14ac:dyDescent="0.25">
      <c r="B93" s="19"/>
      <c r="C93" s="30">
        <v>0</v>
      </c>
      <c r="D93" s="27">
        <f>IF(ISERROR(VLOOKUP(B93,'Tabela de Indices'!B:D,3,0)),0,VLOOKUP(B93,'Tabela de Indices'!B:D,3,0))</f>
        <v>0</v>
      </c>
      <c r="E93" s="18">
        <f t="shared" si="5"/>
        <v>0</v>
      </c>
      <c r="F93" s="18">
        <f t="shared" si="4"/>
        <v>0</v>
      </c>
    </row>
    <row r="94" spans="2:6" x14ac:dyDescent="0.25">
      <c r="B94" s="19"/>
      <c r="C94" s="30">
        <v>0</v>
      </c>
      <c r="D94" s="27">
        <f>IF(ISERROR(VLOOKUP(B94,'Tabela de Indices'!B:D,3,0)),0,VLOOKUP(B94,'Tabela de Indices'!B:D,3,0))</f>
        <v>0</v>
      </c>
      <c r="E94" s="18">
        <f t="shared" si="5"/>
        <v>0</v>
      </c>
      <c r="F94" s="18">
        <f t="shared" si="4"/>
        <v>0</v>
      </c>
    </row>
    <row r="95" spans="2:6" x14ac:dyDescent="0.25">
      <c r="B95" s="19"/>
      <c r="C95" s="30">
        <v>0</v>
      </c>
      <c r="D95" s="27">
        <f>IF(ISERROR(VLOOKUP(B95,'Tabela de Indices'!B:D,3,0)),0,VLOOKUP(B95,'Tabela de Indices'!B:D,3,0))</f>
        <v>0</v>
      </c>
      <c r="E95" s="18">
        <f t="shared" si="5"/>
        <v>0</v>
      </c>
      <c r="F95" s="18">
        <f t="shared" ref="F95:F122" si="6">F94+C95+E95</f>
        <v>0</v>
      </c>
    </row>
    <row r="96" spans="2:6" x14ac:dyDescent="0.25">
      <c r="B96" s="19"/>
      <c r="C96" s="30">
        <v>0</v>
      </c>
      <c r="D96" s="27">
        <f>IF(ISERROR(VLOOKUP(B96,'Tabela de Indices'!B:D,3,0)),0,VLOOKUP(B96,'Tabela de Indices'!B:D,3,0))</f>
        <v>0</v>
      </c>
      <c r="E96" s="18">
        <f t="shared" si="5"/>
        <v>0</v>
      </c>
      <c r="F96" s="18">
        <f t="shared" si="6"/>
        <v>0</v>
      </c>
    </row>
    <row r="97" spans="2:6" x14ac:dyDescent="0.25">
      <c r="B97" s="19"/>
      <c r="C97" s="30">
        <v>0</v>
      </c>
      <c r="D97" s="27">
        <f>IF(ISERROR(VLOOKUP(B97,'Tabela de Indices'!B:D,3,0)),0,VLOOKUP(B97,'Tabela de Indices'!B:D,3,0))</f>
        <v>0</v>
      </c>
      <c r="E97" s="18">
        <f t="shared" si="5"/>
        <v>0</v>
      </c>
      <c r="F97" s="18">
        <f t="shared" si="6"/>
        <v>0</v>
      </c>
    </row>
    <row r="98" spans="2:6" x14ac:dyDescent="0.25">
      <c r="B98" s="19"/>
      <c r="C98" s="30">
        <v>0</v>
      </c>
      <c r="D98" s="27">
        <f>IF(ISERROR(VLOOKUP(B98,'Tabela de Indices'!B:D,3,0)),0,VLOOKUP(B98,'Tabela de Indices'!B:D,3,0))</f>
        <v>0</v>
      </c>
      <c r="E98" s="18">
        <f t="shared" si="5"/>
        <v>0</v>
      </c>
      <c r="F98" s="18">
        <f t="shared" si="6"/>
        <v>0</v>
      </c>
    </row>
    <row r="99" spans="2:6" x14ac:dyDescent="0.25">
      <c r="B99" s="19"/>
      <c r="C99" s="30">
        <v>0</v>
      </c>
      <c r="D99" s="27">
        <f>IF(ISERROR(VLOOKUP(B99,'Tabela de Indices'!B:D,3,0)),0,VLOOKUP(B99,'Tabela de Indices'!B:D,3,0))</f>
        <v>0</v>
      </c>
      <c r="E99" s="18">
        <f t="shared" si="5"/>
        <v>0</v>
      </c>
      <c r="F99" s="18">
        <f t="shared" si="6"/>
        <v>0</v>
      </c>
    </row>
    <row r="100" spans="2:6" x14ac:dyDescent="0.25">
      <c r="B100" s="19"/>
      <c r="C100" s="30">
        <v>0</v>
      </c>
      <c r="D100" s="27">
        <f>IF(ISERROR(VLOOKUP(B100,'Tabela de Indices'!B:D,3,0)),0,VLOOKUP(B100,'Tabela de Indices'!B:D,3,0))</f>
        <v>0</v>
      </c>
      <c r="E100" s="18">
        <f t="shared" si="5"/>
        <v>0</v>
      </c>
      <c r="F100" s="18">
        <f t="shared" si="6"/>
        <v>0</v>
      </c>
    </row>
    <row r="101" spans="2:6" x14ac:dyDescent="0.25">
      <c r="B101" s="19"/>
      <c r="C101" s="30">
        <v>0</v>
      </c>
      <c r="D101" s="27">
        <f>IF(ISERROR(VLOOKUP(B101,'Tabela de Indices'!B:D,3,0)),0,VLOOKUP(B101,'Tabela de Indices'!B:D,3,0))</f>
        <v>0</v>
      </c>
      <c r="E101" s="18">
        <f t="shared" si="5"/>
        <v>0</v>
      </c>
      <c r="F101" s="18">
        <f t="shared" si="6"/>
        <v>0</v>
      </c>
    </row>
    <row r="102" spans="2:6" x14ac:dyDescent="0.25">
      <c r="B102" s="19"/>
      <c r="C102" s="30">
        <v>0</v>
      </c>
      <c r="D102" s="27">
        <f>IF(ISERROR(VLOOKUP(B102,'Tabela de Indices'!B:D,3,0)),0,VLOOKUP(B102,'Tabela de Indices'!B:D,3,0))</f>
        <v>0</v>
      </c>
      <c r="E102" s="18">
        <f t="shared" si="5"/>
        <v>0</v>
      </c>
      <c r="F102" s="18">
        <f t="shared" si="6"/>
        <v>0</v>
      </c>
    </row>
    <row r="103" spans="2:6" x14ac:dyDescent="0.25">
      <c r="B103" s="19"/>
      <c r="C103" s="30">
        <v>0</v>
      </c>
      <c r="D103" s="27">
        <f>IF(ISERROR(VLOOKUP(B103,'Tabela de Indices'!B:D,3,0)),0,VLOOKUP(B103,'Tabela de Indices'!B:D,3,0))</f>
        <v>0</v>
      </c>
      <c r="E103" s="18">
        <f t="shared" si="5"/>
        <v>0</v>
      </c>
      <c r="F103" s="18">
        <f t="shared" si="6"/>
        <v>0</v>
      </c>
    </row>
    <row r="104" spans="2:6" x14ac:dyDescent="0.25">
      <c r="B104" s="19"/>
      <c r="C104" s="30">
        <v>0</v>
      </c>
      <c r="D104" s="27">
        <f>IF(ISERROR(VLOOKUP(B104,'Tabela de Indices'!B:D,3,0)),0,VLOOKUP(B104,'Tabela de Indices'!B:D,3,0))</f>
        <v>0</v>
      </c>
      <c r="E104" s="18">
        <f t="shared" si="5"/>
        <v>0</v>
      </c>
      <c r="F104" s="18">
        <f t="shared" si="6"/>
        <v>0</v>
      </c>
    </row>
    <row r="105" spans="2:6" x14ac:dyDescent="0.25">
      <c r="B105" s="19"/>
      <c r="C105" s="30">
        <v>0</v>
      </c>
      <c r="D105" s="27">
        <f>IF(ISERROR(VLOOKUP(B105,'Tabela de Indices'!B:D,3,0)),0,VLOOKUP(B105,'Tabela de Indices'!B:D,3,0))</f>
        <v>0</v>
      </c>
      <c r="E105" s="18">
        <f t="shared" si="5"/>
        <v>0</v>
      </c>
      <c r="F105" s="18">
        <f t="shared" si="6"/>
        <v>0</v>
      </c>
    </row>
    <row r="106" spans="2:6" x14ac:dyDescent="0.25">
      <c r="B106" s="19"/>
      <c r="C106" s="30">
        <v>0</v>
      </c>
      <c r="D106" s="27">
        <f>IF(ISERROR(VLOOKUP(B106,'Tabela de Indices'!B:D,3,0)),0,VLOOKUP(B106,'Tabela de Indices'!B:D,3,0))</f>
        <v>0</v>
      </c>
      <c r="E106" s="18">
        <f t="shared" si="5"/>
        <v>0</v>
      </c>
      <c r="F106" s="18">
        <f t="shared" si="6"/>
        <v>0</v>
      </c>
    </row>
    <row r="107" spans="2:6" x14ac:dyDescent="0.25">
      <c r="B107" s="19"/>
      <c r="C107" s="30">
        <v>0</v>
      </c>
      <c r="D107" s="27">
        <f>IF(ISERROR(VLOOKUP(B107,'Tabela de Indices'!B:D,3,0)),0,VLOOKUP(B107,'Tabela de Indices'!B:D,3,0))</f>
        <v>0</v>
      </c>
      <c r="E107" s="18">
        <f t="shared" si="5"/>
        <v>0</v>
      </c>
      <c r="F107" s="18">
        <f t="shared" si="6"/>
        <v>0</v>
      </c>
    </row>
    <row r="108" spans="2:6" x14ac:dyDescent="0.25">
      <c r="B108" s="19"/>
      <c r="C108" s="30">
        <v>0</v>
      </c>
      <c r="D108" s="27">
        <f>IF(ISERROR(VLOOKUP(B108,'Tabela de Indices'!B:D,3,0)),0,VLOOKUP(B108,'Tabela de Indices'!B:D,3,0))</f>
        <v>0</v>
      </c>
      <c r="E108" s="18">
        <f t="shared" si="5"/>
        <v>0</v>
      </c>
      <c r="F108" s="18">
        <f t="shared" si="6"/>
        <v>0</v>
      </c>
    </row>
    <row r="109" spans="2:6" x14ac:dyDescent="0.25">
      <c r="B109" s="19"/>
      <c r="C109" s="30">
        <v>0</v>
      </c>
      <c r="D109" s="27">
        <f>IF(ISERROR(VLOOKUP(B109,'Tabela de Indices'!B:D,3,0)),0,VLOOKUP(B109,'Tabela de Indices'!B:D,3,0))</f>
        <v>0</v>
      </c>
      <c r="E109" s="18">
        <f t="shared" si="5"/>
        <v>0</v>
      </c>
      <c r="F109" s="18">
        <f t="shared" si="6"/>
        <v>0</v>
      </c>
    </row>
    <row r="110" spans="2:6" x14ac:dyDescent="0.25">
      <c r="B110" s="19"/>
      <c r="C110" s="30">
        <v>0</v>
      </c>
      <c r="D110" s="27">
        <f>IF(ISERROR(VLOOKUP(B110,'Tabela de Indices'!B:D,3,0)),0,VLOOKUP(B110,'Tabela de Indices'!B:D,3,0))</f>
        <v>0</v>
      </c>
      <c r="E110" s="18">
        <f t="shared" si="5"/>
        <v>0</v>
      </c>
      <c r="F110" s="18">
        <f t="shared" si="6"/>
        <v>0</v>
      </c>
    </row>
    <row r="111" spans="2:6" x14ac:dyDescent="0.25">
      <c r="B111" s="19"/>
      <c r="C111" s="30">
        <v>0</v>
      </c>
      <c r="D111" s="27">
        <f>IF(ISERROR(VLOOKUP(B111,'Tabela de Indices'!B:D,3,0)),0,VLOOKUP(B111,'Tabela de Indices'!B:D,3,0))</f>
        <v>0</v>
      </c>
      <c r="E111" s="18">
        <f t="shared" si="5"/>
        <v>0</v>
      </c>
      <c r="F111" s="18">
        <f t="shared" si="6"/>
        <v>0</v>
      </c>
    </row>
    <row r="112" spans="2:6" x14ac:dyDescent="0.25">
      <c r="B112" s="19"/>
      <c r="C112" s="30">
        <v>0</v>
      </c>
      <c r="D112" s="27">
        <f>IF(ISERROR(VLOOKUP(B112,'Tabela de Indices'!B:D,3,0)),0,VLOOKUP(B112,'Tabela de Indices'!B:D,3,0))</f>
        <v>0</v>
      </c>
      <c r="E112" s="18">
        <f t="shared" si="5"/>
        <v>0</v>
      </c>
      <c r="F112" s="18">
        <f t="shared" si="6"/>
        <v>0</v>
      </c>
    </row>
    <row r="113" spans="2:6" x14ac:dyDescent="0.25">
      <c r="B113" s="19"/>
      <c r="C113" s="30">
        <v>0</v>
      </c>
      <c r="D113" s="27">
        <f>IF(ISERROR(VLOOKUP(B113,'Tabela de Indices'!B:D,3,0)),0,VLOOKUP(B113,'Tabela de Indices'!B:D,3,0))</f>
        <v>0</v>
      </c>
      <c r="E113" s="18">
        <f t="shared" si="5"/>
        <v>0</v>
      </c>
      <c r="F113" s="18">
        <f t="shared" si="6"/>
        <v>0</v>
      </c>
    </row>
    <row r="114" spans="2:6" x14ac:dyDescent="0.25">
      <c r="B114" s="19"/>
      <c r="C114" s="30">
        <v>0</v>
      </c>
      <c r="D114" s="27">
        <f>IF(ISERROR(VLOOKUP(B114,'Tabela de Indices'!B:D,3,0)),0,VLOOKUP(B114,'Tabela de Indices'!B:D,3,0))</f>
        <v>0</v>
      </c>
      <c r="E114" s="18">
        <f t="shared" si="5"/>
        <v>0</v>
      </c>
      <c r="F114" s="18">
        <f t="shared" si="6"/>
        <v>0</v>
      </c>
    </row>
    <row r="115" spans="2:6" x14ac:dyDescent="0.25">
      <c r="B115" s="19"/>
      <c r="C115" s="30">
        <v>0</v>
      </c>
      <c r="D115" s="27">
        <f>IF(ISERROR(VLOOKUP(B115,'Tabela de Indices'!B:D,3,0)),0,VLOOKUP(B115,'Tabela de Indices'!B:D,3,0))</f>
        <v>0</v>
      </c>
      <c r="E115" s="18">
        <f t="shared" si="5"/>
        <v>0</v>
      </c>
      <c r="F115" s="18">
        <f t="shared" si="6"/>
        <v>0</v>
      </c>
    </row>
    <row r="116" spans="2:6" x14ac:dyDescent="0.25">
      <c r="B116" s="19"/>
      <c r="C116" s="30">
        <v>0</v>
      </c>
      <c r="D116" s="27">
        <f>IF(ISERROR(VLOOKUP(B116,'Tabela de Indices'!B:D,3,0)),0,VLOOKUP(B116,'Tabela de Indices'!B:D,3,0))</f>
        <v>0</v>
      </c>
      <c r="E116" s="18">
        <f t="shared" si="5"/>
        <v>0</v>
      </c>
      <c r="F116" s="18">
        <f t="shared" si="6"/>
        <v>0</v>
      </c>
    </row>
    <row r="117" spans="2:6" x14ac:dyDescent="0.25">
      <c r="B117" s="19"/>
      <c r="C117" s="30">
        <v>0</v>
      </c>
      <c r="D117" s="27">
        <f>IF(ISERROR(VLOOKUP(B117,'Tabela de Indices'!B:D,3,0)),0,VLOOKUP(B117,'Tabela de Indices'!B:D,3,0))</f>
        <v>0</v>
      </c>
      <c r="E117" s="18">
        <f t="shared" si="5"/>
        <v>0</v>
      </c>
      <c r="F117" s="18">
        <f t="shared" si="6"/>
        <v>0</v>
      </c>
    </row>
    <row r="118" spans="2:6" x14ac:dyDescent="0.25">
      <c r="B118" s="19"/>
      <c r="C118" s="30">
        <v>0</v>
      </c>
      <c r="D118" s="27">
        <f>IF(ISERROR(VLOOKUP(B118,'Tabela de Indices'!B:D,3,0)),0,VLOOKUP(B118,'Tabela de Indices'!B:D,3,0))</f>
        <v>0</v>
      </c>
      <c r="E118" s="18">
        <f t="shared" si="5"/>
        <v>0</v>
      </c>
      <c r="F118" s="18">
        <f t="shared" si="6"/>
        <v>0</v>
      </c>
    </row>
    <row r="119" spans="2:6" x14ac:dyDescent="0.25">
      <c r="B119" s="19"/>
      <c r="C119" s="30">
        <v>0</v>
      </c>
      <c r="D119" s="27">
        <f>IF(ISERROR(VLOOKUP(B119,'Tabela de Indices'!B:D,3,0)),0,VLOOKUP(B119,'Tabela de Indices'!B:D,3,0))</f>
        <v>0</v>
      </c>
      <c r="E119" s="18">
        <f t="shared" si="5"/>
        <v>0</v>
      </c>
      <c r="F119" s="18">
        <f t="shared" si="6"/>
        <v>0</v>
      </c>
    </row>
    <row r="120" spans="2:6" x14ac:dyDescent="0.25">
      <c r="B120" s="19"/>
      <c r="C120" s="30">
        <v>0</v>
      </c>
      <c r="D120" s="27">
        <f>IF(ISERROR(VLOOKUP(B120,'Tabela de Indices'!B:D,3,0)),0,VLOOKUP(B120,'Tabela de Indices'!B:D,3,0))</f>
        <v>0</v>
      </c>
      <c r="E120" s="18">
        <f t="shared" si="5"/>
        <v>0</v>
      </c>
      <c r="F120" s="18">
        <f t="shared" si="6"/>
        <v>0</v>
      </c>
    </row>
    <row r="121" spans="2:6" x14ac:dyDescent="0.25">
      <c r="B121" s="19"/>
      <c r="C121" s="30">
        <v>0</v>
      </c>
      <c r="D121" s="27">
        <f>IF(ISERROR(VLOOKUP(B121,'Tabela de Indices'!B:D,3,0)),0,VLOOKUP(B121,'Tabela de Indices'!B:D,3,0))</f>
        <v>0</v>
      </c>
      <c r="E121" s="18">
        <f t="shared" si="5"/>
        <v>0</v>
      </c>
      <c r="F121" s="18">
        <f t="shared" si="6"/>
        <v>0</v>
      </c>
    </row>
    <row r="122" spans="2:6" x14ac:dyDescent="0.25">
      <c r="B122" s="19"/>
      <c r="C122" s="30">
        <v>0</v>
      </c>
      <c r="D122" s="27">
        <f>IF(ISERROR(VLOOKUP(B122,'Tabela de Indices'!B:D,3,0)),0,VLOOKUP(B122,'Tabela de Indices'!B:D,3,0))</f>
        <v>0</v>
      </c>
      <c r="E122" s="18">
        <f t="shared" si="5"/>
        <v>0</v>
      </c>
      <c r="F122" s="18">
        <f t="shared" si="6"/>
        <v>0</v>
      </c>
    </row>
  </sheetData>
  <sheetProtection password="95A1" sheet="1" objects="1" scenarios="1"/>
  <protectedRanges>
    <protectedRange sqref="B6:C122" name="Intervalo1"/>
  </protectedRanges>
  <mergeCells count="6">
    <mergeCell ref="G4:H5"/>
    <mergeCell ref="B4:B5"/>
    <mergeCell ref="C4:C5"/>
    <mergeCell ref="D4:D5"/>
    <mergeCell ref="E4:E5"/>
    <mergeCell ref="F4:F5"/>
  </mergeCells>
  <hyperlinks>
    <hyperlink ref="H1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de Indices</vt:lpstr>
      <vt:lpstr>Atualização do FGTS v.1</vt:lpstr>
      <vt:lpstr>Atualização do FGTS v.2</vt:lpstr>
      <vt:lpstr>'Atualização do FGTS v.1'!Area_de_impressao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Scolari</dc:creator>
  <cp:lastModifiedBy>Karina Scolari</cp:lastModifiedBy>
  <cp:lastPrinted>2016-12-07T12:19:15Z</cp:lastPrinted>
  <dcterms:created xsi:type="dcterms:W3CDTF">2016-12-07T10:56:53Z</dcterms:created>
  <dcterms:modified xsi:type="dcterms:W3CDTF">2017-02-02T04:11:16Z</dcterms:modified>
</cp:coreProperties>
</file>