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Alíquota de Folha de Pagamento" sheetId="3" r:id="rId1"/>
    <sheet name="Listagem Completa" sheetId="4" r:id="rId2"/>
    <sheet name="Anexo IV" sheetId="6" state="hidden" r:id="rId3"/>
    <sheet name="FPAS" sheetId="7" state="hidden" r:id="rId4"/>
    <sheet name="2010" sheetId="11" state="hidden" r:id="rId5"/>
  </sheets>
  <definedNames>
    <definedName name="_xlnm._FilterDatabase" localSheetId="4" hidden="1">'2010'!$B$3:$J$3</definedName>
    <definedName name="_xlnm._FilterDatabase" localSheetId="1" hidden="1">'Listagem Completa'!$B$2:$O$1425</definedName>
    <definedName name="_xlnm.Print_Area" localSheetId="0">'Alíquota de Folha de Pagamento'!$B$2:$O$19</definedName>
  </definedNames>
  <calcPr calcId="144525"/>
</workbook>
</file>

<file path=xl/calcChain.xml><?xml version="1.0" encoding="utf-8"?>
<calcChain xmlns="http://schemas.openxmlformats.org/spreadsheetml/2006/main">
  <c r="C12" i="3" l="1"/>
  <c r="C11" i="3"/>
  <c r="C10" i="3"/>
  <c r="C9" i="3"/>
  <c r="L9" i="3" s="1"/>
  <c r="H12" i="3" l="1"/>
  <c r="L12" i="3"/>
  <c r="E12" i="3"/>
  <c r="I12" i="3"/>
  <c r="M12" i="3"/>
  <c r="F12" i="3"/>
  <c r="J12" i="3"/>
  <c r="N12" i="3"/>
  <c r="G12" i="3"/>
  <c r="K12" i="3"/>
  <c r="M10" i="3"/>
  <c r="L10" i="3"/>
  <c r="K10" i="3"/>
  <c r="N10" i="3"/>
  <c r="J10" i="3"/>
  <c r="F11" i="3"/>
  <c r="J11" i="3"/>
  <c r="N11" i="3"/>
  <c r="G11" i="3"/>
  <c r="K11" i="3"/>
  <c r="H11" i="3"/>
  <c r="L11" i="3"/>
  <c r="E11" i="3"/>
  <c r="I11" i="3"/>
  <c r="M11" i="3"/>
  <c r="F10" i="3"/>
  <c r="H10" i="3"/>
  <c r="E10" i="3"/>
  <c r="G10" i="3"/>
  <c r="D10" i="3"/>
  <c r="I10" i="3"/>
  <c r="D11" i="3"/>
  <c r="D12" i="3"/>
  <c r="D9" i="3"/>
  <c r="M9" i="3"/>
  <c r="N9" i="3"/>
  <c r="J9" i="3"/>
  <c r="K9" i="3"/>
  <c r="G9" i="3"/>
  <c r="F9" i="3"/>
  <c r="I9" i="3"/>
  <c r="E9" i="3"/>
  <c r="H9" i="3"/>
  <c r="D16" i="3" l="1"/>
  <c r="D14" i="3"/>
  <c r="D17" i="3"/>
</calcChain>
</file>

<file path=xl/comments1.xml><?xml version="1.0" encoding="utf-8"?>
<comments xmlns="http://schemas.openxmlformats.org/spreadsheetml/2006/main">
  <authors>
    <author>Autor</author>
  </authors>
  <commentList>
    <comment ref="D6" authorId="0">
      <text>
        <r>
          <rPr>
            <sz val="9"/>
            <color indexed="81"/>
            <rFont val="Tahoma"/>
            <family val="2"/>
          </rPr>
          <t>Insira o Código CNAE sem pontos e barras</t>
        </r>
      </text>
    </comment>
  </commentList>
</comments>
</file>

<file path=xl/sharedStrings.xml><?xml version="1.0" encoding="utf-8"?>
<sst xmlns="http://schemas.openxmlformats.org/spreadsheetml/2006/main" count="20437" uniqueCount="4483">
  <si>
    <t>Clubes sociais, esportivos e similares (566-Sem Futebol profissional)</t>
  </si>
  <si>
    <t>III</t>
  </si>
  <si>
    <t>9312-3/00</t>
  </si>
  <si>
    <t>Fabricação de medicamentos fitoterápicos para uso humano - agroindústria</t>
  </si>
  <si>
    <t>II</t>
  </si>
  <si>
    <t>2121-1/03</t>
  </si>
  <si>
    <t>Fabricação de biocombustíveis, exceto álcool - agroindústria</t>
  </si>
  <si>
    <t>1932-2/00</t>
  </si>
  <si>
    <t>Fabricação de álcool - agroindústria</t>
  </si>
  <si>
    <t>1931-4/00</t>
  </si>
  <si>
    <t>Tecelagem de fios de fibras têxteis naturais - agroindústria</t>
  </si>
  <si>
    <t>1322-7/00</t>
  </si>
  <si>
    <t>Tecelagem de fios de algodão - agroindústria</t>
  </si>
  <si>
    <t>1321-9/00</t>
  </si>
  <si>
    <t>Preparação de fibras têxteis naturais - agroindústria (rudimentar)</t>
  </si>
  <si>
    <t>1312-0/00</t>
  </si>
  <si>
    <t>Fiação de fibras têxteis naturais - agroindústria</t>
  </si>
  <si>
    <t>Preparação de fibras de algodão - agroindústria (rudimentar)</t>
  </si>
  <si>
    <t>1311-1/00</t>
  </si>
  <si>
    <t>Fiação de fibras de algodão - agroindústria</t>
  </si>
  <si>
    <t>Fabricação de outros produtos do fumo - agroindústria</t>
  </si>
  <si>
    <t>1220-4/99</t>
  </si>
  <si>
    <t>Fabricação de filtros para cigarros - agroindústria</t>
  </si>
  <si>
    <t>1220-4/03</t>
  </si>
  <si>
    <t>Fabricação de cigarrilhas e charutos - agroindústria</t>
  </si>
  <si>
    <t>1220-4/02</t>
  </si>
  <si>
    <t>Fabricação de cigarros - agroindústria</t>
  </si>
  <si>
    <t>1220-4/01</t>
  </si>
  <si>
    <t>Processamento industrial do fumo - agroindústria</t>
  </si>
  <si>
    <t>1210-7/00</t>
  </si>
  <si>
    <t>Fabricação de outras bebidas não-alcoólicas não especificadas anteriormente - agroindústria</t>
  </si>
  <si>
    <t>1122-4/99</t>
  </si>
  <si>
    <t>Fabricação de vinho - agroindústria</t>
  </si>
  <si>
    <t>1112-7/00</t>
  </si>
  <si>
    <t>Fabricação de aguardente de cana-de-açúcar - agroindústria</t>
  </si>
  <si>
    <t>1111-9/01</t>
  </si>
  <si>
    <t>Beneficiamento de chá, mate, etc. - agroindústria (rudimentar)</t>
  </si>
  <si>
    <t>1099-6/05</t>
  </si>
  <si>
    <t>Fabricação de vinagres - agroindústria</t>
  </si>
  <si>
    <t>1099-6/01</t>
  </si>
  <si>
    <t>Fabricação de frutas cristalizadas, balas e semelhantes - agroindústria</t>
  </si>
  <si>
    <t>1093-7/02</t>
  </si>
  <si>
    <t>Fabricação de produtos derivados do cacau e de chocolates -agroindústria</t>
  </si>
  <si>
    <t>1093-7/01</t>
  </si>
  <si>
    <t>Torrefação e moagem de café - agroindústria</t>
  </si>
  <si>
    <t>1081-3/02</t>
  </si>
  <si>
    <t>Beneficiamento de café - agroindústria (rudimentar)</t>
  </si>
  <si>
    <t>1081-3/01</t>
  </si>
  <si>
    <t>Fabricação de açúcar de cereais (dextrose) e de beterraba - agroindústria</t>
  </si>
  <si>
    <t>1072-4/02</t>
  </si>
  <si>
    <t>Fabricação de açúcar de cana - agroindústria (rudimentar)</t>
  </si>
  <si>
    <t>1072-4/01</t>
  </si>
  <si>
    <t>Fabricação de açúcar - agroindústria</t>
  </si>
  <si>
    <t>1071-6/00</t>
  </si>
  <si>
    <t>Moagem e fabricação de outros produtos de origem vegetal - agroindústria</t>
  </si>
  <si>
    <t>1069-4/00</t>
  </si>
  <si>
    <t>Fabricação de óleo de milho refinado - agroindustria</t>
  </si>
  <si>
    <t>1065-1/03</t>
  </si>
  <si>
    <t>Fabricação de óleo de milho (bruto) - agroindústria</t>
  </si>
  <si>
    <t>1065-1/02</t>
  </si>
  <si>
    <t>Fabricação de amidos e féculas de vegetais - agroindústria</t>
  </si>
  <si>
    <t>1065-1/01</t>
  </si>
  <si>
    <t>Fabricação de farinha de milho e derivados - agroindustria</t>
  </si>
  <si>
    <t>1064-3/00</t>
  </si>
  <si>
    <t>Beneficiamento do milho - agroindústria (rudimentar)</t>
  </si>
  <si>
    <t>Fabricação de farinha de mandioca e derivados - agroindústria</t>
  </si>
  <si>
    <t>1063-5/00</t>
  </si>
  <si>
    <t>Moagem de trigo - agroindústria (rudimentar)</t>
  </si>
  <si>
    <t>1062-7/00</t>
  </si>
  <si>
    <t>Fabricação de derivados do trigo - agroindústria</t>
  </si>
  <si>
    <t>Fabricação de produtos do arroz - agroindústria</t>
  </si>
  <si>
    <t>1061-9/02</t>
  </si>
  <si>
    <t>Beneficiamento de arroz - agroindústria (rudimentar)</t>
  </si>
  <si>
    <t>1061-9/01</t>
  </si>
  <si>
    <t>Fabricação de laticínios - agroindústria (rudimentar)</t>
  </si>
  <si>
    <t>1052-0/00</t>
  </si>
  <si>
    <t>Preparação do leite - agroindústria (rudimentar)</t>
  </si>
  <si>
    <t>1051-1/00</t>
  </si>
  <si>
    <t>Fabricação de margarina e outras gorduras vegetais e de óleos não-comestíveis de animais - agroindústria</t>
  </si>
  <si>
    <t>1043-1/00</t>
  </si>
  <si>
    <t>Fabricação de óleos vegetais refinados, exceto óleo de milho - agroindústria</t>
  </si>
  <si>
    <t>1042-2/00</t>
  </si>
  <si>
    <t>Fabricação de óleos vegetais em bruto, exceto óleo de milho - agroindústria</t>
  </si>
  <si>
    <t>1041-4/00</t>
  </si>
  <si>
    <t>Fabricação de sucos de frutas, hortaliças e legumes, exceto concentrados - agroindústria</t>
  </si>
  <si>
    <t>1033-3/02</t>
  </si>
  <si>
    <t>Fabricação de sucos concentrados de frutas, hortaliças e legumes - agroindústria</t>
  </si>
  <si>
    <t>1033-3/01</t>
  </si>
  <si>
    <t>Fabricação de conservas de legumes e outros vegetais, exceto palmito - agroindústria</t>
  </si>
  <si>
    <t>1032-5/99</t>
  </si>
  <si>
    <t>Fabricação de conservas de palmito - agroindústria</t>
  </si>
  <si>
    <t>1032-5/01</t>
  </si>
  <si>
    <t>Fabricação de conservas de frutas - agroindústria</t>
  </si>
  <si>
    <t>1031-7/00</t>
  </si>
  <si>
    <t>Cultivos e semicultivos da aqüicultura em água doce não especificados anteriormente</t>
  </si>
  <si>
    <t>I</t>
  </si>
  <si>
    <t>0322-1/99</t>
  </si>
  <si>
    <t>Criação de jacaré</t>
  </si>
  <si>
    <t>0322-1/06</t>
  </si>
  <si>
    <t>Ranicultura</t>
  </si>
  <si>
    <t>0322-1/05</t>
  </si>
  <si>
    <t>Criação de peixes ornamentais em água doce</t>
  </si>
  <si>
    <t>0322-1/04</t>
  </si>
  <si>
    <t>Criação de ostras e mexilhões em água doce</t>
  </si>
  <si>
    <t>0322-1/03</t>
  </si>
  <si>
    <t>Criação de camarões em água doce</t>
  </si>
  <si>
    <t>0322-1/02</t>
  </si>
  <si>
    <t>Criação de peixes em água doce</t>
  </si>
  <si>
    <t>0322-1/01</t>
  </si>
  <si>
    <t>Cultivos e semicultivos da aqüicultura em água salgada e salobra não especificados anteriormente</t>
  </si>
  <si>
    <t>0321-3/99</t>
  </si>
  <si>
    <t>Criação de peixes ornamentais em água salgada e salobra</t>
  </si>
  <si>
    <t>0321-3/04</t>
  </si>
  <si>
    <t>Criação de ostras e mexilhões em água salgada e salobra</t>
  </si>
  <si>
    <t>0321-3/03</t>
  </si>
  <si>
    <t>Criação de camarões em água salgada e salobra</t>
  </si>
  <si>
    <t>0321-3/02</t>
  </si>
  <si>
    <t>Criação de peixes em água salgada e salobra</t>
  </si>
  <si>
    <t>0321-3/01</t>
  </si>
  <si>
    <t>Coleta de outros produtos aquáticos de água doce</t>
  </si>
  <si>
    <t>0312-4/03</t>
  </si>
  <si>
    <t>Pesca de crustáceos e moluscos em água doce</t>
  </si>
  <si>
    <t>0312-4/02</t>
  </si>
  <si>
    <t>Pesca de peixes em água doce</t>
  </si>
  <si>
    <t>0312-4/01</t>
  </si>
  <si>
    <t>Coleta de outros produtos marinhos</t>
  </si>
  <si>
    <t>0311-6/03</t>
  </si>
  <si>
    <t>Pesca de crustáceos e moluscos em água salgada</t>
  </si>
  <si>
    <t>0311-6/02</t>
  </si>
  <si>
    <t>Coleta de produtos não-madeireiros não especificados anteriormente em florestas nativas</t>
  </si>
  <si>
    <t>0220-9/99</t>
  </si>
  <si>
    <t>Conservação de florestas nativas</t>
  </si>
  <si>
    <t>0220-9/06</t>
  </si>
  <si>
    <t>Coleta de palmito em florestas nativas</t>
  </si>
  <si>
    <t>0220-9/05</t>
  </si>
  <si>
    <t>Coleta de látex em florestas nativas</t>
  </si>
  <si>
    <t>0220-9/04</t>
  </si>
  <si>
    <t>Coleta de castanha-do-pará em florestas nativas</t>
  </si>
  <si>
    <t>0220-9/03</t>
  </si>
  <si>
    <t>Produção de produtos não-madeireiros não especificados anteriormente em florestas plantadas</t>
  </si>
  <si>
    <t>0210-1/99</t>
  </si>
  <si>
    <t>Produção de casca de acácia-negra - florestas plantadas</t>
  </si>
  <si>
    <t>0210-1/09</t>
  </si>
  <si>
    <t>Cultivo de mudas em viveiros florestais</t>
  </si>
  <si>
    <t>0210-1/06</t>
  </si>
  <si>
    <t>Cultivo de espécies madeireiras, exceto eucalipto, acácia-negra, pinus e teca</t>
  </si>
  <si>
    <t>0210-1/05</t>
  </si>
  <si>
    <t>Cultivo de teca</t>
  </si>
  <si>
    <t>0210-1/04</t>
  </si>
  <si>
    <t>Cultivo de pinus</t>
  </si>
  <si>
    <t>0210-1/03</t>
  </si>
  <si>
    <t>Cultivo de acácia-negra</t>
  </si>
  <si>
    <t>0210-1/02</t>
  </si>
  <si>
    <t>Cultivo de eucalipto</t>
  </si>
  <si>
    <t>0210-1/01</t>
  </si>
  <si>
    <t>Caça e serviços relacionados</t>
  </si>
  <si>
    <t>0170-9/00</t>
  </si>
  <si>
    <t>Criação de outros animais não especificados anteriormente</t>
  </si>
  <si>
    <t>0159-8/99</t>
  </si>
  <si>
    <t>Criação de bicho-da-seda</t>
  </si>
  <si>
    <t>0159-8/04</t>
  </si>
  <si>
    <t>Criação de escargô</t>
  </si>
  <si>
    <t>0159-8/03</t>
  </si>
  <si>
    <t>Criação de animais de estimação</t>
  </si>
  <si>
    <t>0159-8/02</t>
  </si>
  <si>
    <t>Apicultura</t>
  </si>
  <si>
    <t>0159-8/01</t>
  </si>
  <si>
    <t>Produção de ovos</t>
  </si>
  <si>
    <t>0155-5/05</t>
  </si>
  <si>
    <t>Criação de aves, exceto galináceos</t>
  </si>
  <si>
    <t>0155-5/04</t>
  </si>
  <si>
    <t>Criação de outros galináceos, exceto para corte</t>
  </si>
  <si>
    <t>0155-5/03</t>
  </si>
  <si>
    <t>Produção de pintos de um dia</t>
  </si>
  <si>
    <t>0155-5/02</t>
  </si>
  <si>
    <t>Criação de frangos para corte</t>
  </si>
  <si>
    <t>0155-5/01</t>
  </si>
  <si>
    <t>Criação de suínos</t>
  </si>
  <si>
    <t>0154-7/00</t>
  </si>
  <si>
    <t>Criação de ovinos, inclusive para produção de lã</t>
  </si>
  <si>
    <t>0153-9/02</t>
  </si>
  <si>
    <t>Criação de caprinos</t>
  </si>
  <si>
    <t>0153-9/01</t>
  </si>
  <si>
    <t>Criação de asininos e muares</t>
  </si>
  <si>
    <t>0152-1/03</t>
  </si>
  <si>
    <t>Criação de eqüinos</t>
  </si>
  <si>
    <t>0152-1/02</t>
  </si>
  <si>
    <t>Criação de bufalinos</t>
  </si>
  <si>
    <t>0152-1/01</t>
  </si>
  <si>
    <t>Criação de bovinos, exceto para corte e leite</t>
  </si>
  <si>
    <t>0151-2/03</t>
  </si>
  <si>
    <t>Criação de bovinos para leite</t>
  </si>
  <si>
    <t>0151-2/02</t>
  </si>
  <si>
    <t>Criação de bovinos para corte</t>
  </si>
  <si>
    <t>0151-2/01</t>
  </si>
  <si>
    <t>Produção de mudas e outras formas de propagação vegetal, certificadas</t>
  </si>
  <si>
    <t>0142-3/00</t>
  </si>
  <si>
    <t>Produção de sementes certificadas de forrageiras para formação de pasto</t>
  </si>
  <si>
    <t>0141-5/02</t>
  </si>
  <si>
    <t>Produção de sementes certificadas, exceto de forrageiras para pasto</t>
  </si>
  <si>
    <t>0141-5/01</t>
  </si>
  <si>
    <t>Cultivo de outras plantas de lavoura permanente não especificadas anteriormente</t>
  </si>
  <si>
    <t>0139-3/99</t>
  </si>
  <si>
    <t>Cultivo de seringueira</t>
  </si>
  <si>
    <t>0139-3/06</t>
  </si>
  <si>
    <t>Cultivo de dendê</t>
  </si>
  <si>
    <t>0139-3/05</t>
  </si>
  <si>
    <t>Cultivo de plantas para condimento, exceto pimenta-do-reino</t>
  </si>
  <si>
    <t>0139-3/04</t>
  </si>
  <si>
    <t>Cultivo de pimenta-do-reino</t>
  </si>
  <si>
    <t>0139-3/03</t>
  </si>
  <si>
    <t>Cultivo de erva-mate</t>
  </si>
  <si>
    <t>0139-3/02</t>
  </si>
  <si>
    <t>Cultivo de chá-da-índia</t>
  </si>
  <si>
    <t>0139-3/01</t>
  </si>
  <si>
    <t>Cultivo de cacau</t>
  </si>
  <si>
    <t>0135-1/00</t>
  </si>
  <si>
    <t>Cultivo de café</t>
  </si>
  <si>
    <t>0134-2/00</t>
  </si>
  <si>
    <t>Cultivo de frutas de lavoura permanente não especificadas anteriormente</t>
  </si>
  <si>
    <t>0133-4/99</t>
  </si>
  <si>
    <t>Cultivo de pêssego</t>
  </si>
  <si>
    <t>0133-4/11</t>
  </si>
  <si>
    <t>Cultivo de manga</t>
  </si>
  <si>
    <t>0133-4/10</t>
  </si>
  <si>
    <t>Cultivo de maracujá</t>
  </si>
  <si>
    <t>0133-4/09</t>
  </si>
  <si>
    <t>Cultivo de mamão</t>
  </si>
  <si>
    <t>0133-4/08</t>
  </si>
  <si>
    <t>Cultivo de maçã</t>
  </si>
  <si>
    <t>0133-4/07</t>
  </si>
  <si>
    <t>Cultivo de guaraná</t>
  </si>
  <si>
    <t>0133-4/06</t>
  </si>
  <si>
    <t>Cultivo de coco-da-baía</t>
  </si>
  <si>
    <t>0133-4/05</t>
  </si>
  <si>
    <t>Cultivo de cítricos, exceto laranja</t>
  </si>
  <si>
    <t>0133-4/04</t>
  </si>
  <si>
    <t>Cultivo de caju</t>
  </si>
  <si>
    <t>0133-4/03</t>
  </si>
  <si>
    <t>Cultivo de banana</t>
  </si>
  <si>
    <t>0133-4/02</t>
  </si>
  <si>
    <t>Cultivo de açaí</t>
  </si>
  <si>
    <t>0133-4/01</t>
  </si>
  <si>
    <t>Cultivo de uva</t>
  </si>
  <si>
    <t>0132-6/00</t>
  </si>
  <si>
    <t>Cultivo de laranja</t>
  </si>
  <si>
    <t>0131-8/00</t>
  </si>
  <si>
    <t>Cultivo de flores e plantas ornamentais</t>
  </si>
  <si>
    <t>0122-9/00</t>
  </si>
  <si>
    <t>Cultivo de morango</t>
  </si>
  <si>
    <t>0121-1/02</t>
  </si>
  <si>
    <t>Horticultura, exceto morango</t>
  </si>
  <si>
    <t>0121-1/01</t>
  </si>
  <si>
    <t>Cultivo de outras plantas de lavoura temporária não especificadas anteriormente</t>
  </si>
  <si>
    <t>0119-9/99</t>
  </si>
  <si>
    <t>Cultivo de tomate rasteiro</t>
  </si>
  <si>
    <t>0119-9/09</t>
  </si>
  <si>
    <t>Cultivo de melancia</t>
  </si>
  <si>
    <t>0119-9/08</t>
  </si>
  <si>
    <t>Cultivo de melão</t>
  </si>
  <si>
    <t>0119-9/07</t>
  </si>
  <si>
    <t>Cultivo de mandioca</t>
  </si>
  <si>
    <t>0119-9/06</t>
  </si>
  <si>
    <t>Cultivo de feijão</t>
  </si>
  <si>
    <t>0119-9/05</t>
  </si>
  <si>
    <t>Cultivo de cebola</t>
  </si>
  <si>
    <t>0119-9/04</t>
  </si>
  <si>
    <t>Cultivo de batata-inglesa</t>
  </si>
  <si>
    <t>0119-9/03</t>
  </si>
  <si>
    <t>Cultivo de alho</t>
  </si>
  <si>
    <t>0119-9/02</t>
  </si>
  <si>
    <t>Cultivo de abacaxi</t>
  </si>
  <si>
    <t>0119-9/01</t>
  </si>
  <si>
    <t>Cultivo de outras oleaginosas de lavoura temporária não especificadas anteriormente</t>
  </si>
  <si>
    <t>0116-4/99</t>
  </si>
  <si>
    <t>Cultivo de mamona</t>
  </si>
  <si>
    <t>0116-4/03</t>
  </si>
  <si>
    <t>Cultivo de girassol</t>
  </si>
  <si>
    <t>0116-4/02</t>
  </si>
  <si>
    <t>Cultivo de amendoim</t>
  </si>
  <si>
    <t>0116-4/01</t>
  </si>
  <si>
    <t>Cultivo de soja</t>
  </si>
  <si>
    <t>0115-6/00</t>
  </si>
  <si>
    <t>Cultivo de fumo</t>
  </si>
  <si>
    <t>0114-8/00</t>
  </si>
  <si>
    <t>Cultivo de cana-de-açúcar</t>
  </si>
  <si>
    <t>0113-0/00</t>
  </si>
  <si>
    <t>Cultivo de outras fibras de lavoura temporária não especificadas anteriormente</t>
  </si>
  <si>
    <t>0112-1/99</t>
  </si>
  <si>
    <t>Cultivo de juta</t>
  </si>
  <si>
    <t>0112-1/02</t>
  </si>
  <si>
    <t>Cultivo de algodão herbáceo</t>
  </si>
  <si>
    <t>0112-1/01</t>
  </si>
  <si>
    <t>Cultivo de outros cereais não especificados anteriormente</t>
  </si>
  <si>
    <t>0111-3/99</t>
  </si>
  <si>
    <t>Cultivo de trigo</t>
  </si>
  <si>
    <t>0111-3/03</t>
  </si>
  <si>
    <t>Cultivo de milho</t>
  </si>
  <si>
    <t>0111-3/02</t>
  </si>
  <si>
    <t>Cultivo de arroz</t>
  </si>
  <si>
    <t>0111-3/01</t>
  </si>
  <si>
    <t>Serviços domésticos</t>
  </si>
  <si>
    <t>Anexo IV</t>
  </si>
  <si>
    <t>-</t>
  </si>
  <si>
    <t>9700-5/00</t>
  </si>
  <si>
    <t>Organismos internacionais e outras instituições extraterritoriais sem acordo internacional de isenção (com acordo: FPAS 876)</t>
  </si>
  <si>
    <t>9900-8/00</t>
  </si>
  <si>
    <t>Organismos internacionais e outras instituições extraterritoriais com acordo internacional de isenção (sem acordo: FPAS 582)</t>
  </si>
  <si>
    <t>Outras atividades de serviços pessoais não especificadas anteriormente</t>
  </si>
  <si>
    <t>0115 </t>
  </si>
  <si>
    <t>9609-2/99</t>
  </si>
  <si>
    <t>Higiene e embelezamento de animais domésticos</t>
  </si>
  <si>
    <t>9609-2/08</t>
  </si>
  <si>
    <t>Alojamento de animais domésticos</t>
  </si>
  <si>
    <t>9609-2/07</t>
  </si>
  <si>
    <t>Exploração de máquinas de serviços pessoais acionadas por moeda</t>
  </si>
  <si>
    <t>9609-2/04</t>
  </si>
  <si>
    <t>Alojamento, higiene e embelezamento de animais</t>
  </si>
  <si>
    <t>9609-2/03</t>
  </si>
  <si>
    <t>Agências matrimoniais</t>
  </si>
  <si>
    <t>9609-2/02</t>
  </si>
  <si>
    <t>Clínicas de estética e similares</t>
  </si>
  <si>
    <t>VI</t>
  </si>
  <si>
    <t>9609-2/01</t>
  </si>
  <si>
    <t>Atividades funerárias e serviços relacionados não especificados anteriormente</t>
  </si>
  <si>
    <t>9603-3/99</t>
  </si>
  <si>
    <t>Serviços de somatoconservação</t>
  </si>
  <si>
    <t>9603-3/05</t>
  </si>
  <si>
    <t>Serviços de funerárias</t>
  </si>
  <si>
    <t>9603-3/04</t>
  </si>
  <si>
    <t>Serviços de sepultamento</t>
  </si>
  <si>
    <t>9603-3/03</t>
  </si>
  <si>
    <t>Serviços de cremação</t>
  </si>
  <si>
    <t>9603-3/02</t>
  </si>
  <si>
    <t>Gestão e manutenção de cemitérios</t>
  </si>
  <si>
    <t>9603-3/01</t>
  </si>
  <si>
    <t>Outras atividades de tratamento de beleza</t>
  </si>
  <si>
    <t>9602-5/02</t>
  </si>
  <si>
    <t>Cabeleireiros</t>
  </si>
  <si>
    <t>9602-5/01</t>
  </si>
  <si>
    <t>Toalheiros</t>
  </si>
  <si>
    <t>9601-7/03</t>
  </si>
  <si>
    <t>Tinturarias</t>
  </si>
  <si>
    <t>9601-7/02</t>
  </si>
  <si>
    <t>Lavanderias</t>
  </si>
  <si>
    <t>9601-7/01</t>
  </si>
  <si>
    <t>Reparação e manutenção de outros objetos e equipamentos pessoais e domésticos não especificados anteriormente</t>
  </si>
  <si>
    <t>9529-1/99</t>
  </si>
  <si>
    <t>Reparação de jóias</t>
  </si>
  <si>
    <t>9529-1/06</t>
  </si>
  <si>
    <t>Reparação de artigos do mobiliário</t>
  </si>
  <si>
    <t>9529-1/05</t>
  </si>
  <si>
    <t>Reparação de bicicletas, triciclos e outros veículos não-motorizados</t>
  </si>
  <si>
    <t>9529-1/04</t>
  </si>
  <si>
    <t>Reparação de relógios</t>
  </si>
  <si>
    <t>9529-1/03</t>
  </si>
  <si>
    <t>Chaveiros</t>
  </si>
  <si>
    <t>9529-1/02</t>
  </si>
  <si>
    <t>Reparação de calçados, bolsas e artigos de viagem</t>
  </si>
  <si>
    <t>9529-1/01</t>
  </si>
  <si>
    <t>Reparação e manutenção de equipamentos eletroeletrônicos de uso pessoal e doméstico</t>
  </si>
  <si>
    <t>9521-5/00</t>
  </si>
  <si>
    <t>Reparação e manutenção de equipamentos de comunicação</t>
  </si>
  <si>
    <t>9512-6/00</t>
  </si>
  <si>
    <t>Reparação e manutenção de computadores e de equipamentos periféricos</t>
  </si>
  <si>
    <t>9511-8/00</t>
  </si>
  <si>
    <t>Atividades associativas não especificadas anteriormente</t>
  </si>
  <si>
    <t>0099 </t>
  </si>
  <si>
    <t>9499-5/00</t>
  </si>
  <si>
    <t>Atividades de organizações associativas ligadas à cultura e à arte</t>
  </si>
  <si>
    <t>9493-6/00</t>
  </si>
  <si>
    <t>Atividades de organizações políticas</t>
  </si>
  <si>
    <t>9492-8/00</t>
  </si>
  <si>
    <t>Atividades de organizações religiosas</t>
  </si>
  <si>
    <t>9491-0/00</t>
  </si>
  <si>
    <t>Atividades de associações de defesa de direitos sociais</t>
  </si>
  <si>
    <t>9430-8/00</t>
  </si>
  <si>
    <t>Atividades de organizações sindicais (566 Se vinculada ao ex IAPC)</t>
  </si>
  <si>
    <t>9420-1/00</t>
  </si>
  <si>
    <t>Atividades de organizações sindicais (523 Se não vinculada ao ex IAPC)</t>
  </si>
  <si>
    <t>Atividades de organizações associativas profissionais (remuneração do trabalhador avulso)</t>
  </si>
  <si>
    <t>9412-0/00</t>
  </si>
  <si>
    <t>Atividades de organizações associativas profissionais (empregados permanentes do OGMO)</t>
  </si>
  <si>
    <t>Atividades de organizações associativas profissionais (566 Se vinculada ao ex IAPC)</t>
  </si>
  <si>
    <t>Atividades de organizações associativas profissionais (523 Se não vinculada ao ex IAPC)</t>
  </si>
  <si>
    <t>Atividades de organizações associativas patronais e empresariais (566 Se vinculada ao ex IAPC)</t>
  </si>
  <si>
    <t>9411-1/00</t>
  </si>
  <si>
    <t>Atividades de organizações associativas patronais e empresariais (523 Se não vinculada ao ex IAPC)</t>
  </si>
  <si>
    <t>Outras atividades de recreação e lazer não especificadas anteriormente</t>
  </si>
  <si>
    <t>9329-8/99</t>
  </si>
  <si>
    <t>Exploração de jogos eletrônicos recreativos</t>
  </si>
  <si>
    <t>9329-8/04</t>
  </si>
  <si>
    <t>Exploração de jogos de sinuca, bilhar e similares</t>
  </si>
  <si>
    <t>9329-8/03</t>
  </si>
  <si>
    <t>Exploração de boliches</t>
  </si>
  <si>
    <t>9329-8/02</t>
  </si>
  <si>
    <t>Discotecas, danceterias, salões de dança e similares</t>
  </si>
  <si>
    <t>9329-8/01</t>
  </si>
  <si>
    <t>Parques de diversão e parques temáticos</t>
  </si>
  <si>
    <t>9321-2/00</t>
  </si>
  <si>
    <t>Outras atividades esportivas não especificadas anteriormente</t>
  </si>
  <si>
    <t>9319-1/99</t>
  </si>
  <si>
    <t>Produção e promoção de eventos esportivos</t>
  </si>
  <si>
    <t>9319-1/01</t>
  </si>
  <si>
    <t>Atividades de condicionamento físico</t>
  </si>
  <si>
    <t>V</t>
  </si>
  <si>
    <t>9313-1/00</t>
  </si>
  <si>
    <t>Clubes sociais, esportivos e similares (647-Futebol profissional)</t>
  </si>
  <si>
    <t>Gestão de instalações de esportes</t>
  </si>
  <si>
    <t>9311-5/00</t>
  </si>
  <si>
    <t>Exploração de jogos de azar e apostas não especificados anteriormente</t>
  </si>
  <si>
    <t>9200-3/99</t>
  </si>
  <si>
    <t>Exploração de apostas em corridas de cavalos</t>
  </si>
  <si>
    <t>9200-3/02</t>
  </si>
  <si>
    <t>Casas de bingo</t>
  </si>
  <si>
    <t>9200-3/01</t>
  </si>
  <si>
    <t>Atividades de jardins botânicos, zoológicos, parques nacionais, reservas ecológicas e áreas de proteção ambiental</t>
  </si>
  <si>
    <t>9103-1/00</t>
  </si>
  <si>
    <t>Restauração e conservação de lugares e prédios históricos</t>
  </si>
  <si>
    <t>0079 </t>
  </si>
  <si>
    <t>9102-3/02</t>
  </si>
  <si>
    <t>Atividades de museus e de exploração de lugares e prédios históricos e atrações similares</t>
  </si>
  <si>
    <t>9102-3/01</t>
  </si>
  <si>
    <t>Atividades de bibliotecas e arquivos</t>
  </si>
  <si>
    <t>9101-5/00</t>
  </si>
  <si>
    <t>Gestão de espaços para artes cênicas, espetáculos e outras atividades artísticas</t>
  </si>
  <si>
    <t>9003-5/00</t>
  </si>
  <si>
    <t>Restauração de obras de arte</t>
  </si>
  <si>
    <t>9002-7/02</t>
  </si>
  <si>
    <t>Atividades de artistas plásticos, jornalistas independentes e escritores</t>
  </si>
  <si>
    <t>9002-7/01</t>
  </si>
  <si>
    <t>Artes cênicas, espetáculos e atividades complementares não especificados anteriormente</t>
  </si>
  <si>
    <t>9001-9/99</t>
  </si>
  <si>
    <t>Atividades de sonorização e de iluminação</t>
  </si>
  <si>
    <t>9001-9/06</t>
  </si>
  <si>
    <t>Produção de espetáculos de rodeios, vaquejadas e similares</t>
  </si>
  <si>
    <t>9001-9/05</t>
  </si>
  <si>
    <t>Produção de espetáculos circenses, de marionetes e similares</t>
  </si>
  <si>
    <t>9001-9/04</t>
  </si>
  <si>
    <t>Produção de espetáculos de dança</t>
  </si>
  <si>
    <t>9001-9/03</t>
  </si>
  <si>
    <t>Produção musical</t>
  </si>
  <si>
    <t>9001-9/02</t>
  </si>
  <si>
    <t>Produção teatral</t>
  </si>
  <si>
    <t>9001-9/01</t>
  </si>
  <si>
    <t>Serviços de assistência social sem alojamento</t>
  </si>
  <si>
    <t>8800-6/00</t>
  </si>
  <si>
    <t>Atividades de assistência social prestadas em residências coletivas e particulares não especificadas anteriormente</t>
  </si>
  <si>
    <t>8730-1/99</t>
  </si>
  <si>
    <t>Albergues assistenciais</t>
  </si>
  <si>
    <t>8730-1/02</t>
  </si>
  <si>
    <t>Orfanatos</t>
  </si>
  <si>
    <t>8730-1/01</t>
  </si>
  <si>
    <t>Atividades de assistência psicossocial e à saúde a portadores de distúrbios psíquicos, deficiência mental e dependência química não especificadas anteriormente - Pessoa Jurídica</t>
  </si>
  <si>
    <t>8720-4/99</t>
  </si>
  <si>
    <t>Atividades de assistência psicossocial e à saúde a portadores de distúrbios psíquicos, deficiência mental e dependência química não especificadas anteriormente - Pessoa Física</t>
  </si>
  <si>
    <t>Atividades de centros de assistência psicossocial</t>
  </si>
  <si>
    <t>8720-4/01</t>
  </si>
  <si>
    <t>Atividades de fornecimento de infra-estrutura de apoio e assistência a paciente no domicílio</t>
  </si>
  <si>
    <t>8712-3/00</t>
  </si>
  <si>
    <t>Condomínios residenciais para idosos</t>
  </si>
  <si>
    <t>8711-5/05</t>
  </si>
  <si>
    <t>Centros de apoio a pacientes com câncer e com AIDS</t>
  </si>
  <si>
    <t>8711-5/04</t>
  </si>
  <si>
    <t>Atividades de assistência a deficientes físicos, imunodeprimidos e convalescentes</t>
  </si>
  <si>
    <t>8711-5/03</t>
  </si>
  <si>
    <t>Instituições de longa permanência para idosos</t>
  </si>
  <si>
    <t>8711-5/02</t>
  </si>
  <si>
    <t>Clínicas e residências geriátricas</t>
  </si>
  <si>
    <t>8711-5/01</t>
  </si>
  <si>
    <t>Outras atividades de atenção à saúde humana não especificadas anteriormente</t>
  </si>
  <si>
    <t>8690-9/99</t>
  </si>
  <si>
    <t>Atividades de bancos de leite humano</t>
  </si>
  <si>
    <t>8690-9/02</t>
  </si>
  <si>
    <t>Atividades de práticas integrativas e complementares em saúde humana</t>
  </si>
  <si>
    <t>8690-9/01</t>
  </si>
  <si>
    <t>Atividades de apoio à gestão de saúde</t>
  </si>
  <si>
    <t>8660-7/00</t>
  </si>
  <si>
    <t>Atividades de profissionais da área de saúde não especificadas anteriormente</t>
  </si>
  <si>
    <t>8650-0/99</t>
  </si>
  <si>
    <t>Atividades de terapia de nutrição enteral e parenteral - Pessoa Jurídica</t>
  </si>
  <si>
    <t>8650-0/07</t>
  </si>
  <si>
    <t>Atividades de terapia de nutrição enteral e parenteral - Pessoa Física</t>
  </si>
  <si>
    <t>Atividades de fonoaudiologia - Pessoa Jurídica</t>
  </si>
  <si>
    <t>8650-0/06</t>
  </si>
  <si>
    <t>Atividades de fonoaudiologia - Pessoa Física</t>
  </si>
  <si>
    <t>Atividades de terapia ocupacional - Pessoa Jurídica</t>
  </si>
  <si>
    <t>8650-0/05</t>
  </si>
  <si>
    <t>Atividades de terapia ocupacional - Pessoa Física</t>
  </si>
  <si>
    <t>Atividades de fisioterapia - Pessoa Jurídica</t>
  </si>
  <si>
    <t>8650-0/04</t>
  </si>
  <si>
    <t>Atividades de fisioterapia - Pessoa Física</t>
  </si>
  <si>
    <t>Atividades de psicologia e psicanálise - Pessoa Jurídica</t>
  </si>
  <si>
    <t>8650-0/03</t>
  </si>
  <si>
    <t>Atividades de psicologia e psicanálise - Pessoa Física</t>
  </si>
  <si>
    <t>Atividades de profissionais da nutrição - Pessoa Jurídica</t>
  </si>
  <si>
    <t>8650-0/02</t>
  </si>
  <si>
    <t>Atividades de profissionais da nutrição - Pessoa Física</t>
  </si>
  <si>
    <t>Atividades de enfermagem - Pessoa Jurídica</t>
  </si>
  <si>
    <t>8650-0/01</t>
  </si>
  <si>
    <t>Atividades de enfermagem - Pessoa Física</t>
  </si>
  <si>
    <t>Atividades de serviços de complementação diagnóstica e terapêutica não especificadas anteriormente</t>
  </si>
  <si>
    <t>8640-2/99</t>
  </si>
  <si>
    <t>Serviços de bancos de células e tecidos humanos</t>
  </si>
  <si>
    <t>8640-2/14</t>
  </si>
  <si>
    <t>Serviços de litotripsia</t>
  </si>
  <si>
    <t>8640-2/13</t>
  </si>
  <si>
    <t>Serviços de hemoterapia</t>
  </si>
  <si>
    <t>8640-2/12</t>
  </si>
  <si>
    <t>Serviços de radioterapia</t>
  </si>
  <si>
    <t>8640-2/11</t>
  </si>
  <si>
    <t>Serviços de quimioterapia</t>
  </si>
  <si>
    <t>8640-2/10</t>
  </si>
  <si>
    <t>Serviços de diagnóstico por métodos ópticos - endoscopia e outros exames análogos</t>
  </si>
  <si>
    <t>8640-2/09</t>
  </si>
  <si>
    <t>Serviços de diagnóstico por registro gráfico - ECG, EEG e outros exames análogos</t>
  </si>
  <si>
    <t>8640-2/08</t>
  </si>
  <si>
    <t>Serviços de diagnóstico por imagem sem uso de radiação ionizante, exceto ressonância magnética</t>
  </si>
  <si>
    <t>8640-2/07</t>
  </si>
  <si>
    <t>Serviços de ressonância magnética</t>
  </si>
  <si>
    <t>8640-2/06</t>
  </si>
  <si>
    <t>Serviços de diagnóstico por imagem com uso de radiação ionizante, exceto tomografia</t>
  </si>
  <si>
    <t>8640-2/05</t>
  </si>
  <si>
    <t>Serviços de tomografia</t>
  </si>
  <si>
    <t>8640-2/04</t>
  </si>
  <si>
    <t>Serviços de diálise e nefrologia</t>
  </si>
  <si>
    <t>8640-2/03</t>
  </si>
  <si>
    <t>Laboratórios clínicos</t>
  </si>
  <si>
    <t>8640-2/02</t>
  </si>
  <si>
    <t>Laboratórios de anatomia patológica e citológica</t>
  </si>
  <si>
    <t>8640-2/01</t>
  </si>
  <si>
    <t>Atividades de atenção ambulatorial não especificadas anteriormente</t>
  </si>
  <si>
    <t>8630-5/99</t>
  </si>
  <si>
    <t>Atividades de reprodução humana assistida</t>
  </si>
  <si>
    <t>8630-5/07</t>
  </si>
  <si>
    <t>Serviços de vacinação e imunização humana</t>
  </si>
  <si>
    <t>8630-5/06</t>
  </si>
  <si>
    <t>Atividade odontológica sem recursos para realização de procedimentos cirúrgicos - Pessoa Jurídica</t>
  </si>
  <si>
    <t>8630-5/05</t>
  </si>
  <si>
    <t>Atividade odontológica sem recursos para realização de procedimentos cirúrgicos - Pessoa Física</t>
  </si>
  <si>
    <t>Atividade odontológica com recursos para realização de procedimentos cirúrgicos - Pessoa Jurídica</t>
  </si>
  <si>
    <t>8630-5/04</t>
  </si>
  <si>
    <t>Atividade odontológica com recursos para realização de procedimentos cirúrgicos - Pessoa Física</t>
  </si>
  <si>
    <t>Atividade médica ambulatorial restrita a consultas - Pessoa Jurídica</t>
  </si>
  <si>
    <t>8630-5/03</t>
  </si>
  <si>
    <t>Atividade médica ambulatorial restrita a consultas - Pessoa Física</t>
  </si>
  <si>
    <t>Atividade médica ambulatorial com recursos para realização de exames complementares</t>
  </si>
  <si>
    <t>8630-5/02</t>
  </si>
  <si>
    <t>Atividade médica ambulatorial com recursos para realização de procedimentos cirúrgicos</t>
  </si>
  <si>
    <t>8630-5/01</t>
  </si>
  <si>
    <t>Serviços de remoção de pacientes, exceto os serviços móveis de atendimento a urgências</t>
  </si>
  <si>
    <t>3139 </t>
  </si>
  <si>
    <t>8622-4/00</t>
  </si>
  <si>
    <t>Serviços móveis de atendimento a urgências, exceto por UTI móvel</t>
  </si>
  <si>
    <t>8621-6/02</t>
  </si>
  <si>
    <t>UTI móvel</t>
  </si>
  <si>
    <t>8621-6/01</t>
  </si>
  <si>
    <t>Atividades de atendimento em pronto-socorro e unidades hospitalares para atendimento a urgências</t>
  </si>
  <si>
    <t>8610-1/02</t>
  </si>
  <si>
    <t>Atividades de atendimento hospitalar, exceto pronto-socorro e unidades para atendimento a urgências</t>
  </si>
  <si>
    <t>8610-1/01</t>
  </si>
  <si>
    <t>Outras atividades de ensino não especificadas anteriormente</t>
  </si>
  <si>
    <t>8599-6/99</t>
  </si>
  <si>
    <t>Cursos preparatórios para concursos</t>
  </si>
  <si>
    <t>8599-6/05</t>
  </si>
  <si>
    <t>Treinamento em desenvolvimento profissional e gerencial</t>
  </si>
  <si>
    <t>8599-6/04</t>
  </si>
  <si>
    <t>Treinamento em informática</t>
  </si>
  <si>
    <t>8599-6/03</t>
  </si>
  <si>
    <t>Cursos de pilotagem</t>
  </si>
  <si>
    <t>8599-6/02</t>
  </si>
  <si>
    <t>Formação de condutores</t>
  </si>
  <si>
    <t>8599-6/01</t>
  </si>
  <si>
    <t>Ensino de idiomas</t>
  </si>
  <si>
    <t>8593-7/00</t>
  </si>
  <si>
    <t>Ensino de arte e cultura não especificado anteriormente</t>
  </si>
  <si>
    <t>8592-9/99</t>
  </si>
  <si>
    <t>Ensino de música</t>
  </si>
  <si>
    <t>8592-9/03</t>
  </si>
  <si>
    <t>Ensino de artes cênicas, exceto dança</t>
  </si>
  <si>
    <t>8592-9/02</t>
  </si>
  <si>
    <t>Ensino de dança</t>
  </si>
  <si>
    <t>8592-9/01</t>
  </si>
  <si>
    <t>Ensino de esportes</t>
  </si>
  <si>
    <t>8591-1/00</t>
  </si>
  <si>
    <t>Atividades de apoio à educação, exceto caixas escolares</t>
  </si>
  <si>
    <t>8550-3/02</t>
  </si>
  <si>
    <t>Administração de caixas escolares</t>
  </si>
  <si>
    <t>8550-3/01</t>
  </si>
  <si>
    <t>Educação profissional de nível tecnológico</t>
  </si>
  <si>
    <t>8542-2/00</t>
  </si>
  <si>
    <t>Educação profissional de nível técnico</t>
  </si>
  <si>
    <t>8541-4/00</t>
  </si>
  <si>
    <t>Educação superior - pós-graduação e extensão</t>
  </si>
  <si>
    <t>8533-3/00</t>
  </si>
  <si>
    <t>Educação superior - graduação e pós-graduação</t>
  </si>
  <si>
    <t>8532-5/00</t>
  </si>
  <si>
    <t>Educação superior - graduação</t>
  </si>
  <si>
    <t>8531-7/00</t>
  </si>
  <si>
    <t>Ensino médio</t>
  </si>
  <si>
    <t>8520-1/00</t>
  </si>
  <si>
    <t>Ensino fundamental</t>
  </si>
  <si>
    <t>8513-9/00</t>
  </si>
  <si>
    <t>Educação infantil - pré-escola</t>
  </si>
  <si>
    <t>8512-1/00</t>
  </si>
  <si>
    <t>Educação infantil - creche</t>
  </si>
  <si>
    <t>8511-2/00</t>
  </si>
  <si>
    <t>Seguridade social obrigatória</t>
  </si>
  <si>
    <t>8430-2/00</t>
  </si>
  <si>
    <t>Defesa Civil</t>
  </si>
  <si>
    <t>8425-6/00</t>
  </si>
  <si>
    <t>Segurança e ordem pública</t>
  </si>
  <si>
    <t>8424-8/00</t>
  </si>
  <si>
    <t>Justiça (Terceirizações em presídios)</t>
  </si>
  <si>
    <t>8423-0/00</t>
  </si>
  <si>
    <t>Justiça</t>
  </si>
  <si>
    <t>Defesa</t>
  </si>
  <si>
    <t>8422-1/00</t>
  </si>
  <si>
    <t>Relações exteriores</t>
  </si>
  <si>
    <t>8421-3/00</t>
  </si>
  <si>
    <t>Regulação das atividades econômicas</t>
  </si>
  <si>
    <t>8413-2/00</t>
  </si>
  <si>
    <t>Regulação das atividades de saúde, educação, serviços culturais e outros serviços sociais</t>
  </si>
  <si>
    <t>8412-4/00</t>
  </si>
  <si>
    <t>Administração pública em geral</t>
  </si>
  <si>
    <t>8411-6/00</t>
  </si>
  <si>
    <t>Outras atividades de serviços prestados principalmente às empresas não especificadas anteriormente</t>
  </si>
  <si>
    <t>8299-7/99</t>
  </si>
  <si>
    <t>Salas de acesso à internet</t>
  </si>
  <si>
    <t>8299-7/07</t>
  </si>
  <si>
    <t>Casas lotéricas</t>
  </si>
  <si>
    <t>8299-7/06</t>
  </si>
  <si>
    <t>Serviços de levantamento de fundos sob contrato</t>
  </si>
  <si>
    <t>8299-7/05</t>
  </si>
  <si>
    <t>Leiloeiros independentes</t>
  </si>
  <si>
    <t>8299-7/04</t>
  </si>
  <si>
    <t>Serviços de gravação de carimbos, exceto confecção</t>
  </si>
  <si>
    <t>8299-7/03</t>
  </si>
  <si>
    <t>Emissão de vales-alimentação, vales-transporte e similares</t>
  </si>
  <si>
    <t>8299-7/02</t>
  </si>
  <si>
    <t>Medição de consumo de energia elétrica, gás e água</t>
  </si>
  <si>
    <t>8299-7/01</t>
  </si>
  <si>
    <t>Envasamento e empacotamento sob contrato</t>
  </si>
  <si>
    <t>8292-0/00</t>
  </si>
  <si>
    <t>Atividades de cobrança e informações cadastrais</t>
  </si>
  <si>
    <t>8291-1/00</t>
  </si>
  <si>
    <t>Casas de festas e eventos</t>
  </si>
  <si>
    <t>8230-0/02</t>
  </si>
  <si>
    <t>Serviços de organização de feiras, congressos, exposições e festas</t>
  </si>
  <si>
    <t>8230-0/01</t>
  </si>
  <si>
    <t>Atividades de teleatendimento</t>
  </si>
  <si>
    <t>8220-2/00</t>
  </si>
  <si>
    <t>Preparação de documentos e serviços especializados de apoio administrativo não especificados anteriormente</t>
  </si>
  <si>
    <t>8219-9/99</t>
  </si>
  <si>
    <t>Fotocópias</t>
  </si>
  <si>
    <t>8219-9/01</t>
  </si>
  <si>
    <t>Serviços combinados de escritório e apoio administrativo</t>
  </si>
  <si>
    <t>8211-3/00</t>
  </si>
  <si>
    <t>Atividades paisagísticas</t>
  </si>
  <si>
    <t>8130-3/00</t>
  </si>
  <si>
    <t>Atividades de limpeza não especificadas anteriormente</t>
  </si>
  <si>
    <t>8129-0/00</t>
  </si>
  <si>
    <t>Imunização e controle de pragas urbanas</t>
  </si>
  <si>
    <t>8122-2/00</t>
  </si>
  <si>
    <t>Limpeza em prédios e em domicílios</t>
  </si>
  <si>
    <t>8121-4/00</t>
  </si>
  <si>
    <t>Condomínios prediais</t>
  </si>
  <si>
    <t>8112-5/00</t>
  </si>
  <si>
    <t>Serviços combinados para apoio a edifícios, exceto condomínios prediais</t>
  </si>
  <si>
    <t>8111-7/00</t>
  </si>
  <si>
    <t>Atividades de investigação particular</t>
  </si>
  <si>
    <t>8030-7/00</t>
  </si>
  <si>
    <t>Atividades de monitoramento de sistemas de segurança</t>
  </si>
  <si>
    <t>8020-0/00</t>
  </si>
  <si>
    <t>Atividades de transporte de valores</t>
  </si>
  <si>
    <t>8012-9/00</t>
  </si>
  <si>
    <t>Serviços de adestramento de cães de guarda</t>
  </si>
  <si>
    <t>8011-1/02</t>
  </si>
  <si>
    <t>Atividades de vigilância e segurança privada</t>
  </si>
  <si>
    <t>8011-1/01</t>
  </si>
  <si>
    <t>Serviços de reservas e outros serviços de turismo não especificados anteriormente</t>
  </si>
  <si>
    <t>7990-2/00</t>
  </si>
  <si>
    <t>Operadores turísticos</t>
  </si>
  <si>
    <t>7912-1/00</t>
  </si>
  <si>
    <t>Agências de viagens</t>
  </si>
  <si>
    <t>7911-2/00</t>
  </si>
  <si>
    <t>Fornecimento e gestão de recursos humanos para terceiros (Empresas em geral Não ligada a porto)</t>
  </si>
  <si>
    <t>7830-2/00</t>
  </si>
  <si>
    <t>Locação de mão-de-obra temporária</t>
  </si>
  <si>
    <t>7820-5/00</t>
  </si>
  <si>
    <t>Seleção e agenciamento de mão-de-obra</t>
  </si>
  <si>
    <t>7810-8/00</t>
  </si>
  <si>
    <t>Gestão de ativos intangíveis não-financeiros</t>
  </si>
  <si>
    <t>7740-3/00</t>
  </si>
  <si>
    <t>Aluguel de outras máquinas e equipamentos comerciais e industriais não especificados anteriormente, sem operador</t>
  </si>
  <si>
    <t>7739-0/99</t>
  </si>
  <si>
    <t>Aluguel de palcos, coberturas e outras estruturas de uso temporário, exceto andaimes</t>
  </si>
  <si>
    <t>7739-0/03</t>
  </si>
  <si>
    <t>Aluguel de equipamentos científicos, médicos e hospitalares, sem operador</t>
  </si>
  <si>
    <t>7739-0/02</t>
  </si>
  <si>
    <t>Aluguel de máquinas e equipamentos para extração de minérios e petróleo, sem operador</t>
  </si>
  <si>
    <t>7739-0/01</t>
  </si>
  <si>
    <t>Aluguel de máquinas e equipamentos para escritório</t>
  </si>
  <si>
    <t>7733-1/00</t>
  </si>
  <si>
    <t>Aluguel de andaimes</t>
  </si>
  <si>
    <t>7732-2/02</t>
  </si>
  <si>
    <t>Aluguel de máquinas e equipamentos para construção sem operador, exceto andaimes</t>
  </si>
  <si>
    <t>7732-2/01</t>
  </si>
  <si>
    <t>Aluguel de máquinas e equipamentos agrícolas sem operador</t>
  </si>
  <si>
    <t>7731-4/00</t>
  </si>
  <si>
    <t>Aluguel de outros objetos pessoais e domésticos não especificados anteriormente</t>
  </si>
  <si>
    <t>7729-2/99</t>
  </si>
  <si>
    <t>Aluguel de material médico</t>
  </si>
  <si>
    <t>7729-2/03</t>
  </si>
  <si>
    <t>Aluguel de móveis, utensílios e aparelhos de uso doméstico e pessoal; instrumentos musicais</t>
  </si>
  <si>
    <t>7729-2/02</t>
  </si>
  <si>
    <t>Aluguel de aparelhos de jogos eletrônicos</t>
  </si>
  <si>
    <t>7729-2/01</t>
  </si>
  <si>
    <t>Aluguel de objetos do vestuário, jóias e acessórios</t>
  </si>
  <si>
    <t>7723-3/00</t>
  </si>
  <si>
    <t>Aluguel de fitas de vídeo, DVDs e similares</t>
  </si>
  <si>
    <t>7722-5/00</t>
  </si>
  <si>
    <t>Aluguel de equipamentos recreativos e esportivos</t>
  </si>
  <si>
    <t>7721-7/00</t>
  </si>
  <si>
    <t>Locação de outros meios de transporte não especificados anteriormente, sem condutor</t>
  </si>
  <si>
    <t>7719-5/99</t>
  </si>
  <si>
    <t>Locação de aeronaves sem tripulação</t>
  </si>
  <si>
    <t>7719-5/02</t>
  </si>
  <si>
    <t>Locação de embarcações sem tripulação, exceto para fins recreativos</t>
  </si>
  <si>
    <t>7719-5/01</t>
  </si>
  <si>
    <t>Locação de automóveis sem condutor</t>
  </si>
  <si>
    <t>7711-0/00</t>
  </si>
  <si>
    <t>Atividades veterinárias - Pessoa Jurídica</t>
  </si>
  <si>
    <t>7500-1/00</t>
  </si>
  <si>
    <t>Atividades veterinárias - Pessoa Física</t>
  </si>
  <si>
    <t>Outras atividades profissionais, científicas e técnicas não especificadas anteriormente</t>
  </si>
  <si>
    <t>7490-1/99</t>
  </si>
  <si>
    <t>Agenciamento de profissionais para atividades esportivas, culturais e artísticas</t>
  </si>
  <si>
    <t>7490-1/05</t>
  </si>
  <si>
    <t>Atividades de intermediação e agenciamento de serviços e negócios em geral, exceto imobiliários</t>
  </si>
  <si>
    <t>7490-1/04</t>
  </si>
  <si>
    <t>Serviços de agronomia e de consultoria às atividades agrícolas e pecuárias - Pessoa Jurídica</t>
  </si>
  <si>
    <t>7490-1/03</t>
  </si>
  <si>
    <t>Serviços de agronomia e de consultoria às atividades agrícolas e pecuárias - Pessoa Física</t>
  </si>
  <si>
    <t>Escafandria e mergulho</t>
  </si>
  <si>
    <t>7490-1/02</t>
  </si>
  <si>
    <t>Serviços de tradução, interpretação e similares</t>
  </si>
  <si>
    <t>7490-1/01</t>
  </si>
  <si>
    <t>Serviços de microfilmagem</t>
  </si>
  <si>
    <t>7420-0/05</t>
  </si>
  <si>
    <t>Filmagem de festas e eventos</t>
  </si>
  <si>
    <t>7420-0/04</t>
  </si>
  <si>
    <t>Laboratórios fotográficos</t>
  </si>
  <si>
    <t>7420-0/03</t>
  </si>
  <si>
    <t>Atividades de produção de fotografias submarinas</t>
  </si>
  <si>
    <t>7420-0/02</t>
  </si>
  <si>
    <t>Atividades de produção de fotografias aéreas</t>
  </si>
  <si>
    <t>Atividades de produção de fotografias, exceto aérea e submarina</t>
  </si>
  <si>
    <t>7420-0/01</t>
  </si>
  <si>
    <t>Decoração de interiores</t>
  </si>
  <si>
    <t>7410-2/02</t>
  </si>
  <si>
    <t>Pesquisas de mercado e de opinião pública</t>
  </si>
  <si>
    <t>7320-3/00</t>
  </si>
  <si>
    <t>Outras atividades de publicidade não especificadas anteriormente</t>
  </si>
  <si>
    <t>7319-0/99</t>
  </si>
  <si>
    <t>Consultoria em publicidade</t>
  </si>
  <si>
    <t>7319-0/04</t>
  </si>
  <si>
    <t>Marketing direto</t>
  </si>
  <si>
    <t>7319-0/03</t>
  </si>
  <si>
    <t>Promoção de vendas</t>
  </si>
  <si>
    <t>7319-0/02</t>
  </si>
  <si>
    <t>Criação de estandes para feiras e exposições</t>
  </si>
  <si>
    <t>7319-0/01</t>
  </si>
  <si>
    <t>Agenciamento de espaços para publicidade, exceto em veículos de comunicação</t>
  </si>
  <si>
    <t>7312-2/00</t>
  </si>
  <si>
    <t>Agências de publicidade</t>
  </si>
  <si>
    <t>7311-4/00</t>
  </si>
  <si>
    <t>Pesquisa e desenvolvimento experimental em ciências sociais e humanas - Pessoa Física</t>
  </si>
  <si>
    <t>7220-7/00</t>
  </si>
  <si>
    <t>Pesquisa e desenvolvimento experimental em ciências físicas e naturais - Pessoa Jurídica</t>
  </si>
  <si>
    <t>7210-0/00</t>
  </si>
  <si>
    <t>Testes e análises técnicas - Pessoa Jurídica</t>
  </si>
  <si>
    <t>7120-1/00</t>
  </si>
  <si>
    <t>Testes e análises técnicas - Pessoa Física</t>
  </si>
  <si>
    <t>Atividades técnicas relacionadas à engenharia e arquitetura não especificadas anteriormente - Pessoa Jurídica</t>
  </si>
  <si>
    <t>7119-7/99</t>
  </si>
  <si>
    <t>Atividades técnicas relacionadas à engenharia e arquitetura não especificadas anteriormente - Pessoa Física</t>
  </si>
  <si>
    <t>Serviços de perícia técnica relacionados à segurança do trabalho - Pessoa Jurídica</t>
  </si>
  <si>
    <t>7119-7/04</t>
  </si>
  <si>
    <t>Serviços de perícia técnica relacionados à segurança do trabalho - Pessoa Física</t>
  </si>
  <si>
    <t>Serviços de desenho técnico relacionados à arquitetura e engenharia - Pessoa Jurídica</t>
  </si>
  <si>
    <t>7119-7/03</t>
  </si>
  <si>
    <t>Serviços de desenho técnico relacionados à arquitetura e engenharia - Pessoa Física</t>
  </si>
  <si>
    <t>Atividades de estudos geológicos - Pessoa Jurídica</t>
  </si>
  <si>
    <t>7119-7/02</t>
  </si>
  <si>
    <t>Atividades de estudos geológicos - Pessoa Física</t>
  </si>
  <si>
    <t>Serviços de cartografia, topografia e geodésia - Pessoa Jurídica</t>
  </si>
  <si>
    <t>7119-7/01</t>
  </si>
  <si>
    <t>Serviços de cartografia, topografia e geodésia - Pessoa Física</t>
  </si>
  <si>
    <t>Serviços de engenharia, inclusive engenharia consultiva prestada na área da Indústria da Construção (art. 577 Dec.Lei 5.452/43, gr. 3 CNI)</t>
  </si>
  <si>
    <t>7112-0/00</t>
  </si>
  <si>
    <t>Serviços de engenharia, (pessoa jurídica) inclusive engenharia consultiva,  exceto aquela prestada na área da Indústria da Construção que é do FPAS 507</t>
  </si>
  <si>
    <t>Serviços de engenharia,  (pessoa física) inclusive engenharia consultiva, exceto aquela prestada na área da Indústria da Construção que é do FPAS 507</t>
  </si>
  <si>
    <t>Serviços de arquitetura - Pessoa Jurídica</t>
  </si>
  <si>
    <t>7111-1/00</t>
  </si>
  <si>
    <t>Serviços de arquitetura - Pessoa Física</t>
  </si>
  <si>
    <t>Atividades de consultoria em gestão empresarial, exceto consultoria técnica específica - Pessoa Jurídica</t>
  </si>
  <si>
    <t>7020-4/00</t>
  </si>
  <si>
    <t>Atividades de consultoria em gestão empresarial, exceto consultoria técnica específica - Pessoa Física</t>
  </si>
  <si>
    <t>Atividades de consultoria e auditoria contábil e tributária - Pessoa Jurídica</t>
  </si>
  <si>
    <t>6920-6/02</t>
  </si>
  <si>
    <t>Atividades de consultoria e auditoria contábil e tributária - Pessoa Física</t>
  </si>
  <si>
    <t>Atividades de contabilidade - Pessoa Jurídica</t>
  </si>
  <si>
    <t>6920-6/01</t>
  </si>
  <si>
    <t>Atividades de contabilidade - Pessoa Física</t>
  </si>
  <si>
    <t>Cartórios</t>
  </si>
  <si>
    <t>6912-5/00</t>
  </si>
  <si>
    <t>Agente de propriedade industrial</t>
  </si>
  <si>
    <t>6911-7/03</t>
  </si>
  <si>
    <t>Atividades auxiliares da justiça</t>
  </si>
  <si>
    <t>6911-7/02</t>
  </si>
  <si>
    <t>Serviços advocatícios - Pessoa Jurídica</t>
  </si>
  <si>
    <t>6911-7/01</t>
  </si>
  <si>
    <t>Serviços advocatícios - Pessoa Física</t>
  </si>
  <si>
    <t>Gestão e administração da propriedade imobiliária</t>
  </si>
  <si>
    <t>6822-6/00</t>
  </si>
  <si>
    <t>Corretagem no aluguel de imóveis - Pessoa Jurídica</t>
  </si>
  <si>
    <t>6821-8/02</t>
  </si>
  <si>
    <t>Corretagem no aluguel de imóveis - Pessoa Física</t>
  </si>
  <si>
    <t>Corretagem na compra e venda e avaliação de imóveis - Pessoa Jurídica</t>
  </si>
  <si>
    <t>6821-8/01</t>
  </si>
  <si>
    <t>Corretagem na compra e venda e avaliação de imóveis - Pessoa Física</t>
  </si>
  <si>
    <t>Aluguel de imóveis próprios</t>
  </si>
  <si>
    <t>6810-2/02</t>
  </si>
  <si>
    <t>Compra e venda de imóveis próprios</t>
  </si>
  <si>
    <t>6810-2/01</t>
  </si>
  <si>
    <t>Atividades de administração de fundos por contrato ou comissão</t>
  </si>
  <si>
    <t>6630-4/00</t>
  </si>
  <si>
    <t>Auditoria e consultoria atuarial - Pessoa Jurídica</t>
  </si>
  <si>
    <t>6621-5/02</t>
  </si>
  <si>
    <t>Auditoria e consultoria atuarial - Pessoa Física</t>
  </si>
  <si>
    <t>Peritos e avaliadores de seguros - Pessoa Jurídica</t>
  </si>
  <si>
    <t>6621-5/01</t>
  </si>
  <si>
    <t>Peritos e avaliadores de seguros  - Pessoa Física</t>
  </si>
  <si>
    <t>Outras atividades auxiliares dos serviços financeiros não especificadas anteriormente</t>
  </si>
  <si>
    <t>6619-3/99</t>
  </si>
  <si>
    <t>Operadoras de cartões de débito</t>
  </si>
  <si>
    <t>6619-3/05</t>
  </si>
  <si>
    <t>Representações de bancos estrangeiros</t>
  </si>
  <si>
    <t>6619-3/03</t>
  </si>
  <si>
    <t>Administração de cartões de crédito</t>
  </si>
  <si>
    <t>6613-4/00</t>
  </si>
  <si>
    <t>Administração de mercados de balcão organizados</t>
  </si>
  <si>
    <t>6611-8/04</t>
  </si>
  <si>
    <t>Bolsa de mercadorias e futuros</t>
  </si>
  <si>
    <t>6611-8/03</t>
  </si>
  <si>
    <t>Bolsa de mercadorias</t>
  </si>
  <si>
    <t>6611-8/02</t>
  </si>
  <si>
    <t>Bolsa de valores</t>
  </si>
  <si>
    <t>6611-8/01</t>
  </si>
  <si>
    <t>Administração de consórcios para aquisição de bens e direitos</t>
  </si>
  <si>
    <t>6493-0/00</t>
  </si>
  <si>
    <t>Sociedades de fomento mercantil - factoring</t>
  </si>
  <si>
    <t>6491-3/00</t>
  </si>
  <si>
    <t>Outras sociedades de participação, exceto holdings</t>
  </si>
  <si>
    <t>6463-8/00</t>
  </si>
  <si>
    <t>Holdings de instituições não-financeiras</t>
  </si>
  <si>
    <t>6462-0/00</t>
  </si>
  <si>
    <t>Holdings de instituições financeiras</t>
  </si>
  <si>
    <t>6461-1/00</t>
  </si>
  <si>
    <t>Agências de fomento</t>
  </si>
  <si>
    <t>6434-4/00</t>
  </si>
  <si>
    <t>Cooperativas de crédito rural</t>
  </si>
  <si>
    <t>6424-7/04</t>
  </si>
  <si>
    <t>Cooperativas de crédito mútuo</t>
  </si>
  <si>
    <t>6424-7/03</t>
  </si>
  <si>
    <t>Cooperativas centrais de crédito</t>
  </si>
  <si>
    <t>6424-7/02</t>
  </si>
  <si>
    <t>Banco Central</t>
  </si>
  <si>
    <t>6410-7/00</t>
  </si>
  <si>
    <t>Outras atividades de prestação de serviços de informação não especificadas anteriormente</t>
  </si>
  <si>
    <t>6399-2/00</t>
  </si>
  <si>
    <t>Agências de notícias</t>
  </si>
  <si>
    <t>6391-7/00</t>
  </si>
  <si>
    <t>Portais, provedores de conteúdo e outros serviços de informação na internet</t>
  </si>
  <si>
    <t>6319-4/00</t>
  </si>
  <si>
    <t>Tratamento de dados, provedores de serviços de aplicação e serviços de hospedagem na internet</t>
  </si>
  <si>
    <t>6311-9/00</t>
  </si>
  <si>
    <t>Suporte técnico, manutenção e outros serviços em tecnologia da informação</t>
  </si>
  <si>
    <t>6209-1/00</t>
  </si>
  <si>
    <t>Consultoria em tecnologia da informação</t>
  </si>
  <si>
    <t>6204-0/00</t>
  </si>
  <si>
    <t>Desenvolvimento e licenciamento de programas de computador não-customizáveis</t>
  </si>
  <si>
    <t>6203-1/00</t>
  </si>
  <si>
    <t>Desenvolvimento e licenciamento de programas de computador customizáveis</t>
  </si>
  <si>
    <t>6202-3/00</t>
  </si>
  <si>
    <t>Desenvolvimento de programas de computador sob encomenda</t>
  </si>
  <si>
    <t>6201-5/01</t>
  </si>
  <si>
    <t>6201-5/00</t>
  </si>
  <si>
    <t>Outras atividades de telecomunicações não especificadas anteriormente</t>
  </si>
  <si>
    <t>6190-6/99</t>
  </si>
  <si>
    <t>Provedores de voz sobre protocolo internet - VOIP</t>
  </si>
  <si>
    <t>6190-6/02</t>
  </si>
  <si>
    <t>Provedores de acesso às redes de comunicações</t>
  </si>
  <si>
    <t>6190-6/01</t>
  </si>
  <si>
    <t>Operadoras de televisão por assinatura por satélite</t>
  </si>
  <si>
    <t>6143-4/00</t>
  </si>
  <si>
    <t>Operadoras de televisão por assinatura por microondas</t>
  </si>
  <si>
    <t>6142-6/00</t>
  </si>
  <si>
    <t>Operadoras de televisão por assinatura por cabo</t>
  </si>
  <si>
    <t>6141-8/00</t>
  </si>
  <si>
    <t>Telecomunicações por satélite</t>
  </si>
  <si>
    <t>6130-2/00</t>
  </si>
  <si>
    <t>Serviços de telecomunicações sem fio não especificados anteriormente</t>
  </si>
  <si>
    <t>6120-5/99</t>
  </si>
  <si>
    <t>Serviço móvel especializado - SME</t>
  </si>
  <si>
    <t>6120-5/02</t>
  </si>
  <si>
    <t>Telefonia móvel celular</t>
  </si>
  <si>
    <t>6120-5/01</t>
  </si>
  <si>
    <t>Serviços de telecomunicações por fio não especificados anteriormente</t>
  </si>
  <si>
    <t>6110-8/99</t>
  </si>
  <si>
    <t>Serviços de comunicação multimídia - SCM</t>
  </si>
  <si>
    <t>6110-8/03</t>
  </si>
  <si>
    <t>Serviços de redes de transporte de telecomunicações - SRTT</t>
  </si>
  <si>
    <t>6110-8/02</t>
  </si>
  <si>
    <t>Serviços de telefonia fixa comutada - STFC</t>
  </si>
  <si>
    <t>6110-8/01</t>
  </si>
  <si>
    <t>Atividades relacionadas à televisão por assinatura, exceto programadoras</t>
  </si>
  <si>
    <t>6022-5/02</t>
  </si>
  <si>
    <t>Programadoras</t>
  </si>
  <si>
    <t>6022-5/01</t>
  </si>
  <si>
    <t>Atividades de televisão aberta</t>
  </si>
  <si>
    <t>6021-7/00</t>
  </si>
  <si>
    <t>Atividades de rádio</t>
  </si>
  <si>
    <t>6010-1/00</t>
  </si>
  <si>
    <t>Atividades de gravação de som e de edição de música</t>
  </si>
  <si>
    <t>5920-1/00</t>
  </si>
  <si>
    <t>Atividades de exibição cinematográfica</t>
  </si>
  <si>
    <t>5914-6/00</t>
  </si>
  <si>
    <t>Distribuição cinematográfica, de vídeo e de programas de televisão</t>
  </si>
  <si>
    <t>5913-8/00</t>
  </si>
  <si>
    <t>Atividades de pós-produção cinematográfica, de vídeos e de programas de televisão não especificadas anteriormente</t>
  </si>
  <si>
    <t>5912-0/99</t>
  </si>
  <si>
    <t>Serviços de mixagem sonora em produção audiovisual</t>
  </si>
  <si>
    <t>5912-0/02</t>
  </si>
  <si>
    <t>Serviços de dublagem</t>
  </si>
  <si>
    <t>5912-0/01</t>
  </si>
  <si>
    <t>Atividades de produção cinematográfica, de vídeos e de programas de televisão não especificadas anteriormente</t>
  </si>
  <si>
    <t>5911-1/99</t>
  </si>
  <si>
    <t>Produção de filmes para publicidade</t>
  </si>
  <si>
    <t>5911-1/02</t>
  </si>
  <si>
    <t>Estúdios cinematográficos - Ind. Cinematográficas, inclusive laboratórios (art. 577 Dec.Lei 5.452/43, gr.16 CNI)</t>
  </si>
  <si>
    <t>5911-1/01</t>
  </si>
  <si>
    <t>Impressão de cadastros, listas e outros produtos gráficos</t>
  </si>
  <si>
    <t>5829-8/00</t>
  </si>
  <si>
    <t>Edição de cadastros, listas e outros produtos gráficos</t>
  </si>
  <si>
    <t>Edição integrada à impressão de revistas</t>
  </si>
  <si>
    <t>5823-9/00</t>
  </si>
  <si>
    <t>Edição integrada a impressão de jornais não diários</t>
  </si>
  <si>
    <t>5822-1/02</t>
  </si>
  <si>
    <t>Edição integrada a impressão de jornais diários</t>
  </si>
  <si>
    <t>5822-1/01</t>
  </si>
  <si>
    <t>Edição integrada a impressão de jornais</t>
  </si>
  <si>
    <t>5822-1/00</t>
  </si>
  <si>
    <t>Edição integrada à impressão de livros</t>
  </si>
  <si>
    <t>5821-2/00</t>
  </si>
  <si>
    <t>5819-1/00</t>
  </si>
  <si>
    <t>Edição de revistas</t>
  </si>
  <si>
    <t>5813-1/00</t>
  </si>
  <si>
    <t>Edição de jornais não diários</t>
  </si>
  <si>
    <t>5812-3/02</t>
  </si>
  <si>
    <t>Edição de jornais diários</t>
  </si>
  <si>
    <t>5812-3/01</t>
  </si>
  <si>
    <t>Edição de jornais</t>
  </si>
  <si>
    <t>5812-3/00</t>
  </si>
  <si>
    <t>Edição de livros</t>
  </si>
  <si>
    <t>5811-5/00</t>
  </si>
  <si>
    <t>Fornecimento de alimentos preparados preponderantemente para consumo domiciliar</t>
  </si>
  <si>
    <t>5620-1/04</t>
  </si>
  <si>
    <t>Cantinas - serviços de alimentação privativos</t>
  </si>
  <si>
    <t>5620-1/03</t>
  </si>
  <si>
    <t>Serviços de alimentação para eventos e recepções - bufê</t>
  </si>
  <si>
    <t>5620-1/02</t>
  </si>
  <si>
    <t>Fornecimento de alimentos preparados preponderantemente para empresas</t>
  </si>
  <si>
    <t>5620-1/01</t>
  </si>
  <si>
    <t>Serviços ambulantes de alimentação</t>
  </si>
  <si>
    <t>5612-1/00</t>
  </si>
  <si>
    <t>Lanchonetes, casas de chá, de sucos e similares</t>
  </si>
  <si>
    <t>5611-2/03</t>
  </si>
  <si>
    <t>Bares e outros estabelecimentos especializados em servir bebidas</t>
  </si>
  <si>
    <t>5611-2/02</t>
  </si>
  <si>
    <t>Restaurantes e similares</t>
  </si>
  <si>
    <t>5611-2/01</t>
  </si>
  <si>
    <t>Outros alojamentos não especificados anteriormente</t>
  </si>
  <si>
    <t>5590-6/99</t>
  </si>
  <si>
    <t>Pensões (alojamento)</t>
  </si>
  <si>
    <t>5590-6/03</t>
  </si>
  <si>
    <t>Campings</t>
  </si>
  <si>
    <t>5590-6/02</t>
  </si>
  <si>
    <t>Albergues, exceto assistenciais</t>
  </si>
  <si>
    <t>5590-6/01</t>
  </si>
  <si>
    <t>Motéis</t>
  </si>
  <si>
    <t>5510-8/03</t>
  </si>
  <si>
    <t>Apart-hotéis</t>
  </si>
  <si>
    <t>5510-8/02</t>
  </si>
  <si>
    <t>Hotéis</t>
  </si>
  <si>
    <t>5510-8/01</t>
  </si>
  <si>
    <t>Serviços de entrega rápida</t>
  </si>
  <si>
    <t>5320-2/02</t>
  </si>
  <si>
    <t>Serviços de malote não realizados pelo Correio Nacional</t>
  </si>
  <si>
    <t>5320-2/01</t>
  </si>
  <si>
    <t>Atividades de franqueadas e permissionárias do Correio Nacional</t>
  </si>
  <si>
    <t>5310-5/02</t>
  </si>
  <si>
    <t>Atividades do Correio Nacional</t>
  </si>
  <si>
    <t>5310-5/01</t>
  </si>
  <si>
    <t>Operador de transporte multimodal - OTM</t>
  </si>
  <si>
    <t>5250-8/05</t>
  </si>
  <si>
    <t>Organização logística do transporte de carga</t>
  </si>
  <si>
    <t>5250-8/04</t>
  </si>
  <si>
    <t>Agenciamento de cargas, exceto para o transporte marítimo</t>
  </si>
  <si>
    <t>5250-8/03</t>
  </si>
  <si>
    <t>Atividades de despachantes aduaneiros</t>
  </si>
  <si>
    <t>5250-8/02</t>
  </si>
  <si>
    <t>Comissaria de despachos</t>
  </si>
  <si>
    <t>5250-8/01</t>
  </si>
  <si>
    <t>Atividades auxiliares dos transportes aéreos, exceto operação dos aeroportos e campos de aterrissagem</t>
  </si>
  <si>
    <t>5240-1/99</t>
  </si>
  <si>
    <t>Atividades auxiliares dos transportes aquaviários não especificadas anteriormente</t>
  </si>
  <si>
    <t>5239-7/99</t>
  </si>
  <si>
    <t>5239-7/00</t>
  </si>
  <si>
    <t>Atividades de agenciamento marítimo</t>
  </si>
  <si>
    <t>5232-0/00</t>
  </si>
  <si>
    <t>Operações de terminais</t>
  </si>
  <si>
    <t>5231-1/02</t>
  </si>
  <si>
    <t>Administração da infra-estrutura portuária</t>
  </si>
  <si>
    <t>5231-1/01</t>
  </si>
  <si>
    <t>Outras atividades auxiliares dos transportes terrestres não especificadas anteriormente</t>
  </si>
  <si>
    <t>5229-0/99</t>
  </si>
  <si>
    <t>Serviços de reboque de veículos</t>
  </si>
  <si>
    <t>5229-0/02</t>
  </si>
  <si>
    <t>Serviços de apoio ao transporte por táxi, inclusive centrais de chamada</t>
  </si>
  <si>
    <t>5229-0/01</t>
  </si>
  <si>
    <t>Estacionamento de veículos</t>
  </si>
  <si>
    <t>5223-1/00</t>
  </si>
  <si>
    <t>Terminais rodoviários e ferroviários</t>
  </si>
  <si>
    <t>5222-2/00</t>
  </si>
  <si>
    <t>Concessionárias de rodovias, pontes, túneis e serviços relacionados</t>
  </si>
  <si>
    <t>5221-4/00</t>
  </si>
  <si>
    <t>Carga e descarga</t>
  </si>
  <si>
    <t>5212-5/00</t>
  </si>
  <si>
    <t>Depósitos de mercadorias para terceiros, exceto armazéns gerais e guarda-móveis</t>
  </si>
  <si>
    <t>5211-7/99</t>
  </si>
  <si>
    <t>Guarda-móveis</t>
  </si>
  <si>
    <t>5211-7/02</t>
  </si>
  <si>
    <t>Armazéns gerais - emissão de warrant</t>
  </si>
  <si>
    <t>5211-7/01</t>
  </si>
  <si>
    <t>Transporte espacial</t>
  </si>
  <si>
    <t>5130-7/00</t>
  </si>
  <si>
    <t>Transporte aéreo de carga</t>
  </si>
  <si>
    <t>5120-0/00</t>
  </si>
  <si>
    <t>Outros serviços de transporte aéreo de passageiros não-regular</t>
  </si>
  <si>
    <t>5112-9/99</t>
  </si>
  <si>
    <t>Serviço de táxi aéreo e locação de aeronaves com tripulação</t>
  </si>
  <si>
    <t>5112-9/01</t>
  </si>
  <si>
    <t>Transporte aéreo de passageiros regular</t>
  </si>
  <si>
    <t>5111-1/00</t>
  </si>
  <si>
    <t>Outros transportes aquaviários não especificados anteriormente</t>
  </si>
  <si>
    <t>5099-8/99</t>
  </si>
  <si>
    <t>Transporte aquaviário para passeios turísticos</t>
  </si>
  <si>
    <t>5099-8/01</t>
  </si>
  <si>
    <t>Transporte por navegação de travessia, intermunicipal</t>
  </si>
  <si>
    <t>5091-2/02</t>
  </si>
  <si>
    <t>Transporte por navegação de travessia, municipal</t>
  </si>
  <si>
    <t>5091-2/01</t>
  </si>
  <si>
    <t>Navegação de apoio portuário</t>
  </si>
  <si>
    <t>5030-1/02</t>
  </si>
  <si>
    <t>Navegação de apoio marítimo</t>
  </si>
  <si>
    <t>5030-1/01</t>
  </si>
  <si>
    <t>Transporte por navegação interior de passageiros em linhas regulares, intermunicipal, interestadual e internacional, exceto travessia</t>
  </si>
  <si>
    <t>5022-0/02</t>
  </si>
  <si>
    <t>Transporte por navegação interior de passageiros em linhas regulares, municipal, exceto travessia</t>
  </si>
  <si>
    <t>5022-0/01</t>
  </si>
  <si>
    <t>Transporte por navegação interior de carga, intermunicipal, interestadual e internacional, exceto travessia</t>
  </si>
  <si>
    <t>5021-1/02</t>
  </si>
  <si>
    <t>Transporte por navegação interior de carga, municipal, exceto travessia</t>
  </si>
  <si>
    <t>5021-1/01</t>
  </si>
  <si>
    <t>Transporte marítimo de longo curso - Passageiros</t>
  </si>
  <si>
    <t>5012-2/02</t>
  </si>
  <si>
    <t>Transporte marítimo de longo curso - Carga</t>
  </si>
  <si>
    <t>5012-2/01</t>
  </si>
  <si>
    <t>Transporte marítimo de cabotagem - passageiros</t>
  </si>
  <si>
    <t>5011-4/02</t>
  </si>
  <si>
    <t>Transporte marítimo de cabotagem - Carga</t>
  </si>
  <si>
    <t>5011-4/01</t>
  </si>
  <si>
    <t>Trens turísticos, teleféricos e similares</t>
  </si>
  <si>
    <t>4950-7/00</t>
  </si>
  <si>
    <t>Transporte dutoviário</t>
  </si>
  <si>
    <t>4940-0/00</t>
  </si>
  <si>
    <t>Transporte rodoviário de mudanças</t>
  </si>
  <si>
    <t>4930-2/04</t>
  </si>
  <si>
    <t>Transporte rodoviário de produtos perigosos</t>
  </si>
  <si>
    <t>4930-2/03</t>
  </si>
  <si>
    <t>Transporte rodoviário de carga, exceto produtos perigosos e mudanças, intermunicipal, interestadual e internacional</t>
  </si>
  <si>
    <t>4930-2/02</t>
  </si>
  <si>
    <t>Transporte rodoviário de carga, exceto produtos perigosos e mudanças, municipal</t>
  </si>
  <si>
    <t>4930-2/01</t>
  </si>
  <si>
    <t>Outros transportes rodoviários de passageiros não especificados anteriormente</t>
  </si>
  <si>
    <t>4929-9/99</t>
  </si>
  <si>
    <t>Organização de excursões em veículos rodoviários próprios, intermunicipal, interestadual e internacional</t>
  </si>
  <si>
    <t>4929-9/04</t>
  </si>
  <si>
    <t>Organização de excursões em veículos rodoviários próprios, municipal</t>
  </si>
  <si>
    <t>4929-9/03</t>
  </si>
  <si>
    <t>Transporte rodoviário coletivo de passageiros, sob regime de fretamento, intermunicipal, interestadual e internacional</t>
  </si>
  <si>
    <t>4929-9/02</t>
  </si>
  <si>
    <t>Transporte rodoviário coletivo de passageiros, sob regime de fretamento, municipal</t>
  </si>
  <si>
    <t>4929-9/01</t>
  </si>
  <si>
    <t>Transporte escolar</t>
  </si>
  <si>
    <t>4924-8/00</t>
  </si>
  <si>
    <t>Serviço de transporte de passageiros - locação de automóveis com motorista</t>
  </si>
  <si>
    <t>4923-0/02</t>
  </si>
  <si>
    <t>Serviço de táxi</t>
  </si>
  <si>
    <t>4923-0/01</t>
  </si>
  <si>
    <t>Transporte rodoviário coletivo de passageiros, com itinerário fixo, internacional</t>
  </si>
  <si>
    <t>4922-1/03</t>
  </si>
  <si>
    <t>Transporte rodoviário coletivo de passageiros, com itinerário fixo, interestadual</t>
  </si>
  <si>
    <t>4922-1/02</t>
  </si>
  <si>
    <t>Transporte rodoviário coletivo de passageiros, com itinerário fixo, intermunicipal, exceto em região metropolitana</t>
  </si>
  <si>
    <t>4922-1/01</t>
  </si>
  <si>
    <t>Transporte rodoviário coletivo de passageiros, com itinerário fixo, intermunicipal em região metropolitana</t>
  </si>
  <si>
    <t>4921-3/02</t>
  </si>
  <si>
    <t>Transporte rodoviário coletivo de passageiros, com itinerário fixo, municipal</t>
  </si>
  <si>
    <t>4921-3/01</t>
  </si>
  <si>
    <t>Transporte metroviário</t>
  </si>
  <si>
    <t>4912-4/03</t>
  </si>
  <si>
    <t>Transporte ferroviário de passageiros municipal e em região metropolitana</t>
  </si>
  <si>
    <t>4912-4/02</t>
  </si>
  <si>
    <t>Transporte ferroviário de passageiros intermunicipal e interestadual</t>
  </si>
  <si>
    <t>4912-4/01</t>
  </si>
  <si>
    <t>Transporte ferroviário de carga</t>
  </si>
  <si>
    <t>4911-6/00</t>
  </si>
  <si>
    <t>Comércio varejista de outros produtos não especificados anteriormente</t>
  </si>
  <si>
    <t>4789-0/99</t>
  </si>
  <si>
    <t>Comércio varejista de armas e munições</t>
  </si>
  <si>
    <t>4789-0/09</t>
  </si>
  <si>
    <t>Comércio varejista de artigos fotográficos e para filmagem</t>
  </si>
  <si>
    <t>4789-0/08</t>
  </si>
  <si>
    <t>Comércio varejista de equipamentos para escritório</t>
  </si>
  <si>
    <t>4789-0/07</t>
  </si>
  <si>
    <t>Comércio varejista de fogos de artifício e artigos pirotécnicos</t>
  </si>
  <si>
    <t>4789-0/06</t>
  </si>
  <si>
    <t>Comércio varejista de produtos saneantes domissanitários</t>
  </si>
  <si>
    <t>4789-0/05</t>
  </si>
  <si>
    <t>Comércio varejista de animais vivos e de artigos e alimentos para animais de estimação</t>
  </si>
  <si>
    <t>4789-0/04</t>
  </si>
  <si>
    <t>Comércio varejista de objetos de arte</t>
  </si>
  <si>
    <t>4789-0/03</t>
  </si>
  <si>
    <t>Comércio varejista de plantas e flores naturais</t>
  </si>
  <si>
    <t>4789-0/02</t>
  </si>
  <si>
    <t>Comércio varejista de suvenires, bijuterias e artesanatos</t>
  </si>
  <si>
    <t>4789-0/01</t>
  </si>
  <si>
    <t>Comércio varejista de outros artigos usados</t>
  </si>
  <si>
    <t>4785-7/99</t>
  </si>
  <si>
    <t>Comércio varejista de antigüidades</t>
  </si>
  <si>
    <t>4785-7/01</t>
  </si>
  <si>
    <t>Comércio varejista de gás liqüefeito de petróleo (GLP)</t>
  </si>
  <si>
    <t>4784-9/00</t>
  </si>
  <si>
    <t>Comércio varejista de artigos de relojoaria</t>
  </si>
  <si>
    <t>4783-1/02</t>
  </si>
  <si>
    <t>Comércio varejista de artigos de joalheria</t>
  </si>
  <si>
    <t>4783-1/01</t>
  </si>
  <si>
    <t>Comércio varejista de artigos de viagem</t>
  </si>
  <si>
    <t>4782-2/02</t>
  </si>
  <si>
    <t>Comércio varejista de calçados</t>
  </si>
  <si>
    <t>4782-2/01</t>
  </si>
  <si>
    <t>Comércio varejista de artigos do vestuário e acessórios</t>
  </si>
  <si>
    <t>4781-4/00</t>
  </si>
  <si>
    <t>Comércio varejista de artigos de óptica</t>
  </si>
  <si>
    <t>4774-1/00</t>
  </si>
  <si>
    <t>Comércio varejista de artigos médicos e ortopédicos</t>
  </si>
  <si>
    <t>4773-3/00</t>
  </si>
  <si>
    <t>Comércio varejista de cosméticos, produtos de perfumaria e de higiene pessoal</t>
  </si>
  <si>
    <t>4772-5/00</t>
  </si>
  <si>
    <t>Comércio varejista de medicamentos veterinários</t>
  </si>
  <si>
    <t>4771-7/04</t>
  </si>
  <si>
    <t>Comércio varejista de produtos farmacêuticos homeopáticos</t>
  </si>
  <si>
    <t>4771-7/03</t>
  </si>
  <si>
    <t>Comércio varejista de produtos farmacêuticos, com manipulação de fórmulas</t>
  </si>
  <si>
    <t>4771-7/02</t>
  </si>
  <si>
    <t>Comércio varejista de produtos farmacêuticos, sem manipulação de fórmulas</t>
  </si>
  <si>
    <t>4771-7/01</t>
  </si>
  <si>
    <t>Comércio varejista de embarcações e outros veículos recreativos; peças e acessórios</t>
  </si>
  <si>
    <t>4763-6/05</t>
  </si>
  <si>
    <t>Comércio varejista de artigos de caça, pesca e camping</t>
  </si>
  <si>
    <t>4763-6/04</t>
  </si>
  <si>
    <t>Comércio varejista de bicicletas e triciclos; peças e acessórios</t>
  </si>
  <si>
    <t>4763-6/03</t>
  </si>
  <si>
    <t>Comércio varejista de artigos esportivos</t>
  </si>
  <si>
    <t>4763-6/02</t>
  </si>
  <si>
    <t>Comércio varejista de brinquedos e artigos recreativos</t>
  </si>
  <si>
    <t>4763-6/01</t>
  </si>
  <si>
    <t>Comércio varejista de discos, CDs, DVDs e fitas</t>
  </si>
  <si>
    <t>4762-8/00</t>
  </si>
  <si>
    <t>Comércio varejista de artigos de papelaria</t>
  </si>
  <si>
    <t>4761-0/03</t>
  </si>
  <si>
    <t>Comércio varejista de jornais e revistas</t>
  </si>
  <si>
    <t>4761-0/02</t>
  </si>
  <si>
    <t>Comércio varejista de livros</t>
  </si>
  <si>
    <t>4761-0/01</t>
  </si>
  <si>
    <t>Comércio varejista de outros artigos de uso doméstico não especificados anteriormente</t>
  </si>
  <si>
    <t>4759-8/99</t>
  </si>
  <si>
    <t>Comércio varejista de artigos de tapeçaria, cortinas e persianas</t>
  </si>
  <si>
    <t>4759-8/01</t>
  </si>
  <si>
    <t>Comércio varejista especializado de peças e acessórios para aparelhos eletroeletrônicos para uso doméstico, exceto informática e comunicação</t>
  </si>
  <si>
    <t>4757-1/00</t>
  </si>
  <si>
    <t>Comércio varejista especializado de instrumentos musicais e acessórios</t>
  </si>
  <si>
    <t>4756-3/00</t>
  </si>
  <si>
    <t>Comercio varejista de artigos de cama, mesa e banho</t>
  </si>
  <si>
    <t>4755-5/03</t>
  </si>
  <si>
    <t>Comercio varejista de artigos de armarinho</t>
  </si>
  <si>
    <t>4755-5/02</t>
  </si>
  <si>
    <t>Comércio varejista de tecidos</t>
  </si>
  <si>
    <t>4755-5/01</t>
  </si>
  <si>
    <t>Comércio varejista de artigos de iluminação</t>
  </si>
  <si>
    <t>4754-7/03</t>
  </si>
  <si>
    <t>Comércio varejista de artigos de colchoaria</t>
  </si>
  <si>
    <t>4754-7/02</t>
  </si>
  <si>
    <t>Comércio varejista de móveis</t>
  </si>
  <si>
    <t>4754-7/01</t>
  </si>
  <si>
    <t>Comércio varejista especializado de eletrodomésticos e equipamentos de áudio e vídeo</t>
  </si>
  <si>
    <t>4753-9/00</t>
  </si>
  <si>
    <t>Comércio varejista especializado de equipamentos de telefonia e comunicação</t>
  </si>
  <si>
    <t>4752-1/00</t>
  </si>
  <si>
    <t>Comércio varejista especializado de equipamentos e suprimentos de informática</t>
  </si>
  <si>
    <t>4751-2/01</t>
  </si>
  <si>
    <t>4751-2/00</t>
  </si>
  <si>
    <t>Comércio varejista de materiais de construção em geral</t>
  </si>
  <si>
    <t>4744-0/99</t>
  </si>
  <si>
    <t>Comércio varejista de materiais de construção não especificados anteriormente</t>
  </si>
  <si>
    <t>4744-0/05</t>
  </si>
  <si>
    <t>Comércio varejista de cal, areia, pedra britada, tijolos e telhas</t>
  </si>
  <si>
    <t>4744-0/04</t>
  </si>
  <si>
    <t>Comércio varejista de materiais hidráulicos</t>
  </si>
  <si>
    <t>4744-0/03</t>
  </si>
  <si>
    <t>Comércio varejista de madeira e artefatos</t>
  </si>
  <si>
    <t>4744-0/02</t>
  </si>
  <si>
    <t>Comércio varejista de ferragens e ferramentas</t>
  </si>
  <si>
    <t>4744-0/01</t>
  </si>
  <si>
    <t>Comércio varejista de vidros</t>
  </si>
  <si>
    <t>4743-1/00</t>
  </si>
  <si>
    <t>Comércio varejista de material elétrico</t>
  </si>
  <si>
    <t>4742-3/00</t>
  </si>
  <si>
    <t>Comércio varejista de tintas e materiais para pintura</t>
  </si>
  <si>
    <t>4741-5/00</t>
  </si>
  <si>
    <t>Comércio varejista de lubrificantes</t>
  </si>
  <si>
    <t>4732-6/00</t>
  </si>
  <si>
    <t>Comércio varejista de combustíveis para veículos automotores</t>
  </si>
  <si>
    <t>4731-8/00</t>
  </si>
  <si>
    <t>Comércio varejista de produtos alimentícios em geral ou especializado em produtos alimentícios não especificados anteriormente</t>
  </si>
  <si>
    <t>4729-6/99</t>
  </si>
  <si>
    <t>Tabacaria</t>
  </si>
  <si>
    <t>4729-6/01</t>
  </si>
  <si>
    <t>Comércio varejista de hortifrutigranjeiros</t>
  </si>
  <si>
    <t>4724-5/00</t>
  </si>
  <si>
    <t>Comércio varejista de bebidas</t>
  </si>
  <si>
    <t>4723-7/00</t>
  </si>
  <si>
    <t>Peixaria</t>
  </si>
  <si>
    <t>4722-9/02</t>
  </si>
  <si>
    <t>Comércio varejista de carnes - açougues</t>
  </si>
  <si>
    <t>4722-9/01</t>
  </si>
  <si>
    <t>Comércio varejista de doces, balas, bombons e semelhantes</t>
  </si>
  <si>
    <t>4721-1/04</t>
  </si>
  <si>
    <t>Comércio varejista de laticínios e frios</t>
  </si>
  <si>
    <t>4721-1/03</t>
  </si>
  <si>
    <t>Padaria e confeitaria com predominância de revenda</t>
  </si>
  <si>
    <t>4721-1/02</t>
  </si>
  <si>
    <t>Padaria e confeitaria com predominância de produção própria</t>
  </si>
  <si>
    <t>4721-1/01</t>
  </si>
  <si>
    <t>Lojas duty free de aeroportos internacionais</t>
  </si>
  <si>
    <t>4713-0/03</t>
  </si>
  <si>
    <t>Lojas de variedades, exceto lojas de departamentos ou magazines</t>
  </si>
  <si>
    <t>4713-0/02</t>
  </si>
  <si>
    <t>Lojas de departamentos ou magazines</t>
  </si>
  <si>
    <t>4713-0/01</t>
  </si>
  <si>
    <t>Comércio varejista de mercadorias em geral, com predominância de produtos alimentícios - minimercados, mercearias e armazéns</t>
  </si>
  <si>
    <t>4712-1/00</t>
  </si>
  <si>
    <t>Comércio varejista de mercadorias em geral, com predominância de produtos alimentícios - supermercados</t>
  </si>
  <si>
    <t>4711-3/02</t>
  </si>
  <si>
    <t>Comércio varejista de mercadorias em geral, com predominância de produtos alimentícios - hipermercados</t>
  </si>
  <si>
    <t>4711-3/01</t>
  </si>
  <si>
    <t>Comércio atacadista de mercadorias em geral, sem predominância de alimentos ou de insumos agropecuários</t>
  </si>
  <si>
    <t>4693-1/00</t>
  </si>
  <si>
    <t>Comércio atacadista de mercadorias em geral, com predominância de insumos agropecuários</t>
  </si>
  <si>
    <t>4692-3/00</t>
  </si>
  <si>
    <t>Comércio atacadista de mercadorias em geral, com predominância de produtos alimentícios</t>
  </si>
  <si>
    <t>4691-5/00</t>
  </si>
  <si>
    <t>Comércio atacadista especializado em outros produtos intermediários não especificados anteriormente</t>
  </si>
  <si>
    <t>4689-3/99</t>
  </si>
  <si>
    <t>Comércio atacadista de fios e fibras têxteis beneficiados</t>
  </si>
  <si>
    <t>4689-3/02</t>
  </si>
  <si>
    <t>Comércio atacadista de produtos da extração mineral, exceto combustíveis</t>
  </si>
  <si>
    <t>4689-3/01</t>
  </si>
  <si>
    <t>Comércio atacadista de resíduos e sucatas metálicos</t>
  </si>
  <si>
    <t>4687-7/03</t>
  </si>
  <si>
    <t>Comércio atacadista de resíduos e sucatas não-metálicos, exceto de papel e papelão</t>
  </si>
  <si>
    <t>4687-7/02</t>
  </si>
  <si>
    <t>Comércio atacadista de resíduos de papel e papelão</t>
  </si>
  <si>
    <t>4687-7/01</t>
  </si>
  <si>
    <t>Comércio atacadista de embalagens</t>
  </si>
  <si>
    <t>4686-9/02</t>
  </si>
  <si>
    <t>Comércio atacadista de papel e papelão em bruto</t>
  </si>
  <si>
    <t>4686-9/01</t>
  </si>
  <si>
    <t>Comércio atacadista de produtos siderúrgicos e metalúrgicos, exceto para construção</t>
  </si>
  <si>
    <t>4685-1/00</t>
  </si>
  <si>
    <t>Comércio atacadista de outros produtos químicos e petroquímicos não especificados anteriormente</t>
  </si>
  <si>
    <t>4684-2/99</t>
  </si>
  <si>
    <t>Comércio atacadista de solventes</t>
  </si>
  <si>
    <t>4684-2/02</t>
  </si>
  <si>
    <t>Comércio atacadista de resinas e elastômeros</t>
  </si>
  <si>
    <t>4684-2/01</t>
  </si>
  <si>
    <t>Comércio atacadista de defensivos agrícolas, adubos, fertilizantes e corretivos do solo</t>
  </si>
  <si>
    <t>4683-4/00</t>
  </si>
  <si>
    <t>Pessoal de Tranporte no Comércio atacadista de gás liqüefeito de petróleo (GLP)</t>
  </si>
  <si>
    <t>4682-6/00</t>
  </si>
  <si>
    <t>Comércio atacadista de gás liqüefeito de petróleo (GLP) exceto pessoal de transporte</t>
  </si>
  <si>
    <t>Pessoal de Tranporte no Comércio atacadista de lubrificantes</t>
  </si>
  <si>
    <t>4681-8/05</t>
  </si>
  <si>
    <t>Comércio atacadista de lubrificantes exceto pessoal de transporte</t>
  </si>
  <si>
    <t>Pessoal de Tranporte no Comércio atacadista de combustíveis de origem mineral em bruto</t>
  </si>
  <si>
    <t>4681-8/04</t>
  </si>
  <si>
    <t>Comércio atacadista de combustíveis de origem mineral em bruto exceto pessoal de transporte</t>
  </si>
  <si>
    <t>Pessoal de Tranporte no Comércio atacadista de combustíveis de origem vegetal, exceto álcool carburante</t>
  </si>
  <si>
    <t>4681-8/03</t>
  </si>
  <si>
    <t>Comércio atacadista de combustíveis de origem vegetal, exceto álcool carburante exceto pessoal de transporte</t>
  </si>
  <si>
    <t>Pessoal de Tranporte no Comércio atacadista de combustíveis realizado por transportador retalhista (TRR)</t>
  </si>
  <si>
    <t>4681-8/02</t>
  </si>
  <si>
    <t>Comércio atacadista de combustíveis realizado por transportador retalhista (TRR) exceto pessoal de transporte</t>
  </si>
  <si>
    <t>Pessoal de Tranporte no Com. Atac. de álcool carburante, biodiesel, gasolina e demais derivados de petróleo, exceto lubrificantes, não realizado por transportador retalhista (TRR)</t>
  </si>
  <si>
    <t>4681-8/01</t>
  </si>
  <si>
    <t>Comércio atac de álcool carburante, biodiesel, gasolina e demais derivados de petróleo, exceto lubrificantes, não realizado por transportador retalhista (TRR) exceto pessoal de transporte</t>
  </si>
  <si>
    <t>Comércio atacadista de materiais de construção em geral</t>
  </si>
  <si>
    <t>4679-6/99</t>
  </si>
  <si>
    <t>Comércio atacadista especializado de materiais de construção não especificados anteriormente</t>
  </si>
  <si>
    <t>4679-6/04</t>
  </si>
  <si>
    <t>Comércio atacadista de vidros, espelhos e vitrais</t>
  </si>
  <si>
    <t>4679-6/03</t>
  </si>
  <si>
    <t>Comércio atacadista de mármores e granitos</t>
  </si>
  <si>
    <t>4679-6/02</t>
  </si>
  <si>
    <t>Comércio atacadista de tintas, vernizes e similares</t>
  </si>
  <si>
    <t>4679-6/01</t>
  </si>
  <si>
    <t>Comércio atacadista de cimento</t>
  </si>
  <si>
    <t>4674-5/00</t>
  </si>
  <si>
    <t>Comércio atacadista de material elétrico</t>
  </si>
  <si>
    <t>4673-7/00</t>
  </si>
  <si>
    <t>Comércio atacadista de ferragens e ferramentas</t>
  </si>
  <si>
    <t>4672-9/00</t>
  </si>
  <si>
    <t>Comércio atacadista de madeira e produtos derivados</t>
  </si>
  <si>
    <t>4671-1/00</t>
  </si>
  <si>
    <t>Comércio atacadista de outras máquinas e equipamentos não especificados anteriormente; partes e peças</t>
  </si>
  <si>
    <t>4669-9/99</t>
  </si>
  <si>
    <t>Comércio atacadista de bombas e compressores; partes e peças</t>
  </si>
  <si>
    <t>4669-9/01</t>
  </si>
  <si>
    <t>Comércio atacadista de máquinas e equipamentos para uso comercial; partes e peças</t>
  </si>
  <si>
    <t>4665-6/00</t>
  </si>
  <si>
    <t>Comércio atacadista de máquinas, aparelhos e equipamentos para uso odonto-médico-hospitalar; partes e peças</t>
  </si>
  <si>
    <t>4664-8/00</t>
  </si>
  <si>
    <t>Comércio atacadista de máquinas e equipamentos para uso industrial; partes e peças</t>
  </si>
  <si>
    <t>4663-0/00</t>
  </si>
  <si>
    <t>Comércio atacadista de máquinas, equipamentos para terraplenagem, mineração e construção; partes e peças</t>
  </si>
  <si>
    <t>4662-1/00</t>
  </si>
  <si>
    <t>Comércio atacadista de máquinas, aparelhos e equipamentos para uso agropecuário; partes e peças</t>
  </si>
  <si>
    <t>4661-3/00</t>
  </si>
  <si>
    <t>Comércio atacadista de componentes eletrônicos e equipamentos de telefonia e comunicação</t>
  </si>
  <si>
    <t>4652-4/00</t>
  </si>
  <si>
    <t>Comércio atacadista de suprimentos para informática</t>
  </si>
  <si>
    <t>4651-6/02</t>
  </si>
  <si>
    <t>Comércio atacadista de equipamentos de informática</t>
  </si>
  <si>
    <t>4651-6/01</t>
  </si>
  <si>
    <t>Comércio atacadista de outros equipamentos e artigos de uso pessoal e doméstico não especificados anteriormente</t>
  </si>
  <si>
    <t>4649-4/99</t>
  </si>
  <si>
    <t>Comércio atacadista de jóias, relógios e bijuterias, inclusive pedras preciosas e semipreciosas lapidadas</t>
  </si>
  <si>
    <t>4649-4/10</t>
  </si>
  <si>
    <t>Comércio atacadista de produtos de higiene, limpeza e conservação domiciliar, com atividade de fracionamento e acondicionamento associada</t>
  </si>
  <si>
    <t>4649-4/09</t>
  </si>
  <si>
    <t>Comércio atacadista de produtos de higiene, limpeza e conservação domiciliar</t>
  </si>
  <si>
    <t>4649-4/08</t>
  </si>
  <si>
    <t>Comércio atacadista de filmes, CDs, DVDs, fitas e discos</t>
  </si>
  <si>
    <t>4649-4/07</t>
  </si>
  <si>
    <t>Comércio atacadista de lustres, luminárias e abajures</t>
  </si>
  <si>
    <t>4649-4/06</t>
  </si>
  <si>
    <t>Comércio atacadista de artigos de tapeçaria; persianas e cortinas</t>
  </si>
  <si>
    <t>4649-4/05</t>
  </si>
  <si>
    <t>Comércio atacadista de móveis e artigos de colchoaria</t>
  </si>
  <si>
    <t>4649-4/04</t>
  </si>
  <si>
    <t>Comércio atacadista de bicicletas, triciclos e outros veículos recreativos</t>
  </si>
  <si>
    <t>4649-4/03</t>
  </si>
  <si>
    <t>Comércio atacadista de aparelhos eletrônicos de uso pessoal e doméstico</t>
  </si>
  <si>
    <t>4649-4/02</t>
  </si>
  <si>
    <t>Comércio atacadista de equipamentos elétricos de uso pessoal e doméstico</t>
  </si>
  <si>
    <t>4649-4/01</t>
  </si>
  <si>
    <t>Comércio atacadista de livros, jornais e outras publicações</t>
  </si>
  <si>
    <t>4647-8/02</t>
  </si>
  <si>
    <t>Comércio atacadista de artigos de escritório e de papelaria</t>
  </si>
  <si>
    <t>4647-8/01</t>
  </si>
  <si>
    <t>Comércio atacadista de produtos de higiene pessoal</t>
  </si>
  <si>
    <t>4646-0/02</t>
  </si>
  <si>
    <t>Comércio atacadista de cosméticos e produtos de perfumaria</t>
  </si>
  <si>
    <t>4646-0/01</t>
  </si>
  <si>
    <t>Comércio atacadista de produtos odontológicos</t>
  </si>
  <si>
    <t>4645-1/03</t>
  </si>
  <si>
    <t>Comércio atacadista de próteses e artigos de ortopedia</t>
  </si>
  <si>
    <t>4645-1/02</t>
  </si>
  <si>
    <t>Comércio atacadista de instrumentos e materiais para uso médico, cirúrgico, hospitalar e de laboratórios</t>
  </si>
  <si>
    <t>4645-1/01</t>
  </si>
  <si>
    <t>Comércio atacadista de medicamentos e drogas de uso veterinário</t>
  </si>
  <si>
    <t>4644-3/02</t>
  </si>
  <si>
    <t>Comércio atacadista de medicamentos e drogas de uso humano</t>
  </si>
  <si>
    <t>4644-3/01</t>
  </si>
  <si>
    <t>Comércio atacadista de bolsas, malas e artigos de viagem</t>
  </si>
  <si>
    <t>4643-5/02</t>
  </si>
  <si>
    <t>Comércio atacadista de calçados</t>
  </si>
  <si>
    <t>4643-5/01</t>
  </si>
  <si>
    <t>Comércio atacadista de roupas e acessórios para uso profissional e de segurança do trabalho</t>
  </si>
  <si>
    <t>4642-7/02</t>
  </si>
  <si>
    <t>Comércio atacadista de artigos do vestuário e acessórios, exceto profissionais e de segurança</t>
  </si>
  <si>
    <t>4642-7/01</t>
  </si>
  <si>
    <t>Comércio atacadista de artigos de armarinho</t>
  </si>
  <si>
    <t>4641-9/03</t>
  </si>
  <si>
    <t>Comércio atacadista de artigos de cama, mesa e banho</t>
  </si>
  <si>
    <t>4641-9/02</t>
  </si>
  <si>
    <t>Comércio atacadista de tecidos</t>
  </si>
  <si>
    <t>4641-9/01</t>
  </si>
  <si>
    <t>Comércio atacadista de produtos alimentícios em geral, com atividade de fracionamento e acondicionamento associada</t>
  </si>
  <si>
    <t>4639-7/02</t>
  </si>
  <si>
    <t>Comércio atacadista de produtos alimentícios em geral</t>
  </si>
  <si>
    <t>4639-7/01</t>
  </si>
  <si>
    <t>Comércio atacadista especializado em outros produtos alimentícios não especificados anteriormente</t>
  </si>
  <si>
    <t>4637-1/99</t>
  </si>
  <si>
    <t>Comércio atacadista de chocolates, confeitos, balas, bombons e semelhantes</t>
  </si>
  <si>
    <t>4637-1/07</t>
  </si>
  <si>
    <t>Comércio atacadista de sorvetes</t>
  </si>
  <si>
    <t>4637-1/06</t>
  </si>
  <si>
    <t>Comércio atacadista de massas alimentícias</t>
  </si>
  <si>
    <t>4637-1/05</t>
  </si>
  <si>
    <t>Comércio atacadista de pães, bolos, biscoitos e similares</t>
  </si>
  <si>
    <t>4637-1/04</t>
  </si>
  <si>
    <t>Comércio atacadista de óleos e gorduras</t>
  </si>
  <si>
    <t>4637-1/03</t>
  </si>
  <si>
    <t>Comércio atacadista de açúcar</t>
  </si>
  <si>
    <t>4637-1/02</t>
  </si>
  <si>
    <t>Comércio atacadista de café torrado, moído e solúvel</t>
  </si>
  <si>
    <t>4637-1/01</t>
  </si>
  <si>
    <t>Comércio atacadista de cigarros, cigarrilhas e charutos</t>
  </si>
  <si>
    <t>4636-2/02</t>
  </si>
  <si>
    <t>Comércio atacadista de fumo beneficiado</t>
  </si>
  <si>
    <t>4636-2/01</t>
  </si>
  <si>
    <t>Comércio atacadista de bebidas não especificadas anteriormente</t>
  </si>
  <si>
    <t>4635-4/99</t>
  </si>
  <si>
    <t>Comércio atacadista de bebidas com atividade de fracionamento e acondicionamento associada</t>
  </si>
  <si>
    <t>4635-4/03</t>
  </si>
  <si>
    <t>Comércio atacadista de cerveja, chope e refrigerante</t>
  </si>
  <si>
    <t>4635-4/02</t>
  </si>
  <si>
    <t>Comércio atacadista de água mineral</t>
  </si>
  <si>
    <t>4635-4/01</t>
  </si>
  <si>
    <t>Comércio atacadista de carnes e derivados de outros animais</t>
  </si>
  <si>
    <t>4634-6/99</t>
  </si>
  <si>
    <t>Comércio atacadista de pescados e frutos do mar</t>
  </si>
  <si>
    <t>4634-6/03</t>
  </si>
  <si>
    <t>Comércio atacadista de aves abatidas e derivados</t>
  </si>
  <si>
    <t>4634-6/02</t>
  </si>
  <si>
    <t>Comércio atacadista de carnes bovinas e suínas e derivados</t>
  </si>
  <si>
    <t>4634-6/01</t>
  </si>
  <si>
    <t>Comércio atacadista de coelhos e outros pequenos animais vivos para alimentação</t>
  </si>
  <si>
    <t>4633-8/03</t>
  </si>
  <si>
    <t>Comércio atacadista de aves vivas e ovos</t>
  </si>
  <si>
    <t>4633-8/02</t>
  </si>
  <si>
    <t>Comércio atacadista de frutas, verduras, raízes, tubérculos, hortaliças e legumes frescos</t>
  </si>
  <si>
    <t>4633-8/01</t>
  </si>
  <si>
    <t>Comércio atacadista de cereais e leguminosas beneficiados, farinhas, amidos e féculas, com atividade de fracionamento e acondicionamento associada</t>
  </si>
  <si>
    <t>4632-0/03</t>
  </si>
  <si>
    <t>Comércio atacadista de farinhas, amidos e féculas</t>
  </si>
  <si>
    <t>4632-0/02</t>
  </si>
  <si>
    <t>Comércio atacadista de cereais e leguminosas beneficiados</t>
  </si>
  <si>
    <t>4632-0/01</t>
  </si>
  <si>
    <t>Comércio atacadista de leite e laticínios</t>
  </si>
  <si>
    <t>4631-1/00</t>
  </si>
  <si>
    <t>Comércio atacadista de matérias-primas agrícolas não especificadas anteriormente</t>
  </si>
  <si>
    <t>4623-1/99</t>
  </si>
  <si>
    <t>Comércio atacadista de alimentos para animais</t>
  </si>
  <si>
    <t>4623-1/09</t>
  </si>
  <si>
    <t>Comércio atacadista de matérias-primas agrícolas com atividade de fracionamento e acondicionamento associada</t>
  </si>
  <si>
    <t>4623-1/08</t>
  </si>
  <si>
    <t>Comércio atacadista de sisal</t>
  </si>
  <si>
    <t>4623-1/07</t>
  </si>
  <si>
    <t>Comércio atacadista de sementes, flores, plantas e gramas</t>
  </si>
  <si>
    <t>4623-1/06</t>
  </si>
  <si>
    <t>Comércio atacadista de cacau</t>
  </si>
  <si>
    <t>4623-1/05</t>
  </si>
  <si>
    <t>Comércio atacadista de fumo em folha não beneficiado</t>
  </si>
  <si>
    <t>4623-1/04</t>
  </si>
  <si>
    <t>Comércio atacadista de algodão</t>
  </si>
  <si>
    <t>4623-1/03</t>
  </si>
  <si>
    <t>Comércio atacadista de couros, lãs, peles e outros subprodutos não-comestíveis de origem animal</t>
  </si>
  <si>
    <t>4623-1/02</t>
  </si>
  <si>
    <t>Comércio atacadista de animais vivos</t>
  </si>
  <si>
    <t>4623-1/01</t>
  </si>
  <si>
    <t>Comércio atacadista de soja</t>
  </si>
  <si>
    <t>4622-2/00</t>
  </si>
  <si>
    <t>Comércio atacadista de café em grão</t>
  </si>
  <si>
    <t>4621-4/00</t>
  </si>
  <si>
    <t>Representantes comerciais e agentes do comércio de mercadorias em geral não especializado</t>
  </si>
  <si>
    <t>4619-2/00</t>
  </si>
  <si>
    <t>Outros representantes comerciais e agentes do comércio especializado em produtos não especificados anteriormente</t>
  </si>
  <si>
    <t>4618-4/99</t>
  </si>
  <si>
    <t>Representantes comerciais e agentes do comércio de jornais, revistas e outras publicações</t>
  </si>
  <si>
    <t>4618-4/03</t>
  </si>
  <si>
    <t>Representantes comerciais e agentes do comércio de instrumentos e materiais odonto-médico-hospitalares</t>
  </si>
  <si>
    <t>4618-4/02</t>
  </si>
  <si>
    <t>Representantes comerciais e agentes do comércio de medicamentos, cosméticos e produtos de perfumaria</t>
  </si>
  <si>
    <t>4618-4/01</t>
  </si>
  <si>
    <t>Representantes comerciais e agentes do comércio de produtos alimentícios, bebidas e fumo</t>
  </si>
  <si>
    <t>4617-6/00</t>
  </si>
  <si>
    <t>Representantes comerciais e agentes do comércio de têxteis, vestuário, calçados e artigos de viagem</t>
  </si>
  <si>
    <t>4616-8/00</t>
  </si>
  <si>
    <t>Representantes comerciais e agentes do comércio de eletrodomésticos, móveis e artigos de uso doméstico</t>
  </si>
  <si>
    <t>4615-0/00</t>
  </si>
  <si>
    <t>Representantes comerciais e agentes do comércio de máquinas, equipamentos, embarcações</t>
  </si>
  <si>
    <t>4614-1/00</t>
  </si>
  <si>
    <t>Representantes comerciais e agentes do comércio de aeronaves</t>
  </si>
  <si>
    <t>Representantes comerciais e agentes do comércio de madeira, material de construção e ferragens</t>
  </si>
  <si>
    <t>4613-3/00</t>
  </si>
  <si>
    <t>Representantes comerciais e agentes do comércio de combustíveis, minerais, produtos siderúrgicos e químicos</t>
  </si>
  <si>
    <t>4612-5/00</t>
  </si>
  <si>
    <t>Representantes comerciais e agentes do comércio de matérias-primas agrícolas e animais vivos</t>
  </si>
  <si>
    <t>4611-7/00</t>
  </si>
  <si>
    <t>Manutenção e reparação de motocicletas e motonetas</t>
  </si>
  <si>
    <t>4543-9/00</t>
  </si>
  <si>
    <t>Comércio sob consignação de motocicletas e motonetas</t>
  </si>
  <si>
    <t>4542-1/02</t>
  </si>
  <si>
    <t>Representantes comerciais e agentes do comércio de motocicletas e motonetas, peças e acessórios</t>
  </si>
  <si>
    <t>4542-1/01</t>
  </si>
  <si>
    <t>Comércio a varejo de peças e acessórios para motocicletas e motonetas</t>
  </si>
  <si>
    <t>4541-2/05</t>
  </si>
  <si>
    <t>Comércio a varejo de motocicletas e motonetas usadas</t>
  </si>
  <si>
    <t>4541-2/04</t>
  </si>
  <si>
    <t>Comércio a varejo de motocicletas e motonetas novas</t>
  </si>
  <si>
    <t>4541-2/03</t>
  </si>
  <si>
    <t>Comércio por atacado de peças e acessórios para motocicletas e motonetas</t>
  </si>
  <si>
    <t>4541-2/02</t>
  </si>
  <si>
    <t>Comércio por atacado de motocicletas e motonetas</t>
  </si>
  <si>
    <t>4541-2/01</t>
  </si>
  <si>
    <t>Representantes comerciais e agentes do comércio de peças e acessórios novos e usados para veículos automotores</t>
  </si>
  <si>
    <t>4530-7/06</t>
  </si>
  <si>
    <t>Comércio a varejo de pneumáticos e câmaras-de-ar</t>
  </si>
  <si>
    <t>4530-7/05</t>
  </si>
  <si>
    <t>Comércio a varejo de peças e acessórios usados para veículos automotores</t>
  </si>
  <si>
    <t>4530-7/04</t>
  </si>
  <si>
    <t>Comércio a varejo de peças e acessórios novos para veículos automotores</t>
  </si>
  <si>
    <t>4530-7/03</t>
  </si>
  <si>
    <t>Comércio por atacado de pneumáticos e câmaras-de-ar</t>
  </si>
  <si>
    <t>4530-7/02</t>
  </si>
  <si>
    <t>Comércio por atacado de peças e acessórios novos para veículos automotores</t>
  </si>
  <si>
    <t>4530-7/01</t>
  </si>
  <si>
    <t>Serviços de instalação, manutenção e reparação de acessórios para veículos automotores</t>
  </si>
  <si>
    <t>4520-0/07</t>
  </si>
  <si>
    <t>Serviços de borracharia para veículos automotores</t>
  </si>
  <si>
    <t>4520-0/06</t>
  </si>
  <si>
    <t>Serviços de lavagem, lubrificação e polimento de veículos automotores</t>
  </si>
  <si>
    <t>4520-0/05</t>
  </si>
  <si>
    <t>Serviços de alinhamento e balanceamento de veículos automotores</t>
  </si>
  <si>
    <t>4520-0/04</t>
  </si>
  <si>
    <t>Serviços de manutenção e reparação elétrica de veículos automotores</t>
  </si>
  <si>
    <t>4520-0/03</t>
  </si>
  <si>
    <t>Serviços de lanternagem ou funilaria e pintura de veículos automotores</t>
  </si>
  <si>
    <t>4520-0/02</t>
  </si>
  <si>
    <t>Serviços de manutenção e reparação mecânica de veículos automotores</t>
  </si>
  <si>
    <t>4520-0/01</t>
  </si>
  <si>
    <t>Comércio sob consignação de veículos automotores</t>
  </si>
  <si>
    <t>4512-9/02</t>
  </si>
  <si>
    <t>Representantes comerciais e agentes do comércio de veículos automotores</t>
  </si>
  <si>
    <t>4512-9/01</t>
  </si>
  <si>
    <t>Comércio por atacado de ônibus e microônibus novos e usados</t>
  </si>
  <si>
    <t>4511-1/06</t>
  </si>
  <si>
    <t>Comércio por atacado de reboques e semi-reboques novos e usados</t>
  </si>
  <si>
    <t>4511-1/05</t>
  </si>
  <si>
    <t>Comércio por atacado de caminhões novos e usados</t>
  </si>
  <si>
    <t>4511-1/04</t>
  </si>
  <si>
    <t>Comércio por atacado de automóveis, camionetas e utilitários novos e usados</t>
  </si>
  <si>
    <t>4511-1/03</t>
  </si>
  <si>
    <t>Comércio a varejo de automóveis, camionetas e utilitários usados</t>
  </si>
  <si>
    <t>4511-1/02</t>
  </si>
  <si>
    <t>Comércio a varejo de automóveis, camionetas e utilitários novos</t>
  </si>
  <si>
    <t>4511-1/01</t>
  </si>
  <si>
    <t>Serviços especializados para construção não especificados anteriormente</t>
  </si>
  <si>
    <t>4399-1/99</t>
  </si>
  <si>
    <t>Perfuração e construção de poços de água</t>
  </si>
  <si>
    <t>4399-1/05</t>
  </si>
  <si>
    <t>Serviços de operação e fornecimento de equipamentos para transporte e elevação de cargas e pessoas para uso em obras</t>
  </si>
  <si>
    <t>4399-1/04</t>
  </si>
  <si>
    <t>Obras de alvenaria</t>
  </si>
  <si>
    <t>4399-1/03</t>
  </si>
  <si>
    <t>Montagem e desmontagem de andaimes e outras estruturas temporárias</t>
  </si>
  <si>
    <t>4399-1/02</t>
  </si>
  <si>
    <t>Administração de obras</t>
  </si>
  <si>
    <t>4399-1/01</t>
  </si>
  <si>
    <t>Obras de fundações</t>
  </si>
  <si>
    <t>4391-6/00</t>
  </si>
  <si>
    <t>Outras obras de acabamento da construção</t>
  </si>
  <si>
    <t>4330-4/99</t>
  </si>
  <si>
    <t>Aplicação de revestimentos e de resinas em interiores e exteriores</t>
  </si>
  <si>
    <t>4330-4/05</t>
  </si>
  <si>
    <t>Serviços de pintura de edifícios em geral</t>
  </si>
  <si>
    <t>4330-4/04</t>
  </si>
  <si>
    <t>Obras de acabamento em gesso e estuque</t>
  </si>
  <si>
    <t>4330-4/03</t>
  </si>
  <si>
    <t>Instalação de portas, janelas, tetos, divisórias e armários embutidos de qualquer material</t>
  </si>
  <si>
    <t>4330-4/02</t>
  </si>
  <si>
    <t>Impermeabilização em obras de engenharia civil</t>
  </si>
  <si>
    <t>4330-4/01</t>
  </si>
  <si>
    <t>Outras obras de instalações em construções não especificadas anteriormente</t>
  </si>
  <si>
    <t>4329-1/99</t>
  </si>
  <si>
    <t>Tratamentos térmicos, acústicos ou de vibração</t>
  </si>
  <si>
    <t>4329-1/05</t>
  </si>
  <si>
    <t>Montagem e instalação de sistemas e equipamentos de iluminação e sinalização em vias públicas, portos e aeroportos</t>
  </si>
  <si>
    <t>4329-1/04</t>
  </si>
  <si>
    <t>Instalação, manutenção e reparação de elevadores, escadas e esteiras rolantes, exceto de fabricação própria</t>
  </si>
  <si>
    <t>4329-1/03</t>
  </si>
  <si>
    <t>Instalação de equipamentos para orientação à navegação marítima, fluvial e lacustre</t>
  </si>
  <si>
    <t>4329-1/02</t>
  </si>
  <si>
    <t>Instalação de painéis publicitários</t>
  </si>
  <si>
    <t>4329-1/01</t>
  </si>
  <si>
    <t>Instalações de sistema de prevenção contra incêndio</t>
  </si>
  <si>
    <t>4322-3/03</t>
  </si>
  <si>
    <t>Instalação e manutenção de sistemas centrais de ar condicionado, de ventilação e refrigeração</t>
  </si>
  <si>
    <t>4322-3/02</t>
  </si>
  <si>
    <t>Instalações hidráulicas, sanitárias e de gás</t>
  </si>
  <si>
    <t>4322-3/01</t>
  </si>
  <si>
    <t>Instalação e manutenção elétrica</t>
  </si>
  <si>
    <t>4321-5/00</t>
  </si>
  <si>
    <t>Serviços de preparação do terreno não especificados anteriormente</t>
  </si>
  <si>
    <t>4319-3/00</t>
  </si>
  <si>
    <t>Obras de terraplenagem</t>
  </si>
  <si>
    <t>4313-4/00</t>
  </si>
  <si>
    <t>Perfurações e sondagens</t>
  </si>
  <si>
    <t>4312-6/00</t>
  </si>
  <si>
    <t>Preparação de canteiro e limpeza de terreno</t>
  </si>
  <si>
    <t>4311-8/02</t>
  </si>
  <si>
    <t>Demolição de edifícios e outras estruturas</t>
  </si>
  <si>
    <t>4311-8/01</t>
  </si>
  <si>
    <t>Outras obras de engenharia civil não especificadas anteriormente</t>
  </si>
  <si>
    <t>4299-5/99</t>
  </si>
  <si>
    <t>Construção de instalações esportivas e recreativas</t>
  </si>
  <si>
    <t>4299-5/01</t>
  </si>
  <si>
    <t>Obras de montagem industrial</t>
  </si>
  <si>
    <t>4292-8/02</t>
  </si>
  <si>
    <t>Montagem de estruturas metálicas</t>
  </si>
  <si>
    <t>4292-8/01</t>
  </si>
  <si>
    <t>Obras portuárias, marítimas e fluviais</t>
  </si>
  <si>
    <t>4291-0/00</t>
  </si>
  <si>
    <t>Construção de redes de transportes por dutos, exceto para água e esgoto</t>
  </si>
  <si>
    <t>4223-5/00</t>
  </si>
  <si>
    <t>Obras de irrigação</t>
  </si>
  <si>
    <t>4222-7/02</t>
  </si>
  <si>
    <t>Construção de redes de abastecimento de água, coleta de esgoto e construções correlatas, exceto obras de irrigação</t>
  </si>
  <si>
    <t>4222-7/01</t>
  </si>
  <si>
    <t>Manutenção de estações e redes de telecomunicações</t>
  </si>
  <si>
    <t>4221-9/05</t>
  </si>
  <si>
    <t>Construção de estações e redes de telecomunicações</t>
  </si>
  <si>
    <t>4221-9/04</t>
  </si>
  <si>
    <t>Manutenção de redes de distribuição de energia elétrica</t>
  </si>
  <si>
    <t>4221-9/03</t>
  </si>
  <si>
    <t>Construção de estações e redes de distribuição de energia elétrica</t>
  </si>
  <si>
    <t>4221-9/02</t>
  </si>
  <si>
    <t>Construção de barragens e represas para geração de energia elétrica</t>
  </si>
  <si>
    <t>4221-9/01</t>
  </si>
  <si>
    <t>Obras de urbanização - ruas, praças e calçadas</t>
  </si>
  <si>
    <t>4213-8/00</t>
  </si>
  <si>
    <t>Construção de obras-de-arte especiais</t>
  </si>
  <si>
    <t>4212-0/00</t>
  </si>
  <si>
    <t>Pintura para sinalização em pistas rodoviárias e aeroportos</t>
  </si>
  <si>
    <t>4211-1/02</t>
  </si>
  <si>
    <t>Construção de rodovias e ferrovias</t>
  </si>
  <si>
    <t>4211-1/01</t>
  </si>
  <si>
    <t>Construção de edifícios</t>
  </si>
  <si>
    <t>4120-4/00</t>
  </si>
  <si>
    <t>Incorporação de empreendimentos imobiliários</t>
  </si>
  <si>
    <t>4110-7/00</t>
  </si>
  <si>
    <t>Descontaminação e outros serviços de gestão de resíduos</t>
  </si>
  <si>
    <t>3900-5/00</t>
  </si>
  <si>
    <t>Recuperação de materiais não especificados anteriormente</t>
  </si>
  <si>
    <t>3839-4/99</t>
  </si>
  <si>
    <t>Usinas de compostagem</t>
  </si>
  <si>
    <t>3839-4/01</t>
  </si>
  <si>
    <t>Recuperação de materiais plásticos</t>
  </si>
  <si>
    <t>3832-7/00</t>
  </si>
  <si>
    <t>Recuperação de materiais metálicos, exceto alumínio</t>
  </si>
  <si>
    <t>3831-9/99</t>
  </si>
  <si>
    <t>Recuperação de sucatas de alumínio</t>
  </si>
  <si>
    <t>3831-9/01</t>
  </si>
  <si>
    <t>Tratamento e disposição de resíduos perigosos</t>
  </si>
  <si>
    <t>3822-0/00</t>
  </si>
  <si>
    <t>Tratamento e disposição de resíduos não-perigosos</t>
  </si>
  <si>
    <t>3821-1/00</t>
  </si>
  <si>
    <t>Coleta de resíduos perigosos</t>
  </si>
  <si>
    <t>3812-2/00</t>
  </si>
  <si>
    <t>Coleta de resíduos não-perigosos</t>
  </si>
  <si>
    <t>3811-4/00</t>
  </si>
  <si>
    <t>Atividades relacionadas a esgoto, exceto a gestão de redes</t>
  </si>
  <si>
    <t>3702-9/00</t>
  </si>
  <si>
    <t>Gestão de redes de esgoto</t>
  </si>
  <si>
    <t>3701-1/00</t>
  </si>
  <si>
    <t>Distribuição de água por caminhões</t>
  </si>
  <si>
    <t>3600-6/02</t>
  </si>
  <si>
    <t>Captação, tratamento e distribuição de água</t>
  </si>
  <si>
    <t>3600-6/01</t>
  </si>
  <si>
    <t>Produção e distribuição de vapor, água quente e ar condicionado</t>
  </si>
  <si>
    <t>3530-1/00</t>
  </si>
  <si>
    <t>Distribuição de combustíveis gasosos por redes urbanas</t>
  </si>
  <si>
    <t>3520-4/02</t>
  </si>
  <si>
    <t>Produção de gás; processamento de gás natural</t>
  </si>
  <si>
    <t>3520-4/01</t>
  </si>
  <si>
    <t>Distribuição de energia elétrica</t>
  </si>
  <si>
    <t>3514-0/00</t>
  </si>
  <si>
    <t>Comércio atacadista de energia elétrica</t>
  </si>
  <si>
    <t>3513-1/00</t>
  </si>
  <si>
    <t>Transmissão de energia elétrica</t>
  </si>
  <si>
    <t>3512-3/00</t>
  </si>
  <si>
    <t>Geração de energia elétrica</t>
  </si>
  <si>
    <t>3511-5/00</t>
  </si>
  <si>
    <t>Instalação de outros equipamentos não especificados anteriormente</t>
  </si>
  <si>
    <t>3329-5/99</t>
  </si>
  <si>
    <t>Serviços de montagem de móveis de qualquer material</t>
  </si>
  <si>
    <t>3329-5/01</t>
  </si>
  <si>
    <t>Instalação de máquinas e equipamentos industriais</t>
  </si>
  <si>
    <t>3321-0/00</t>
  </si>
  <si>
    <t>Manutenção e reparação de equipamentos e produtos não especificados anteriormente</t>
  </si>
  <si>
    <t>3319-8/00</t>
  </si>
  <si>
    <t>Manutenção e reparação de embarcações para esporte e lazer</t>
  </si>
  <si>
    <t>3317-1/02</t>
  </si>
  <si>
    <t>Manutenção e reparação de embarcações e estruturas flutuantes</t>
  </si>
  <si>
    <t>3317-1/01</t>
  </si>
  <si>
    <t>Manutenção de aeronaves na pista</t>
  </si>
  <si>
    <t>3316-3/02</t>
  </si>
  <si>
    <t>Manutenção e reparação de aeronaves, exceto a manutenção na pista</t>
  </si>
  <si>
    <t>3316-3/01</t>
  </si>
  <si>
    <t>Manutenção e reparação de veículos ferroviários</t>
  </si>
  <si>
    <t>3315-5/00</t>
  </si>
  <si>
    <t>Manutenção e reparação de outras máquinas e equipamentos para usos industriais não especificados anteriormente</t>
  </si>
  <si>
    <t>3314-7/99</t>
  </si>
  <si>
    <t>Manutenção e reparação de máquinas e aparelhos para a indústria do plástico</t>
  </si>
  <si>
    <t>3314-7/22</t>
  </si>
  <si>
    <t>Manutenção e reparação de máquinas e aparelhos para a indústria de celulose, papel e papelão e artefatos</t>
  </si>
  <si>
    <t>3314-7/21</t>
  </si>
  <si>
    <t>Manutenção e reparação de máquinas e equipamentos para a indústria têxtil, do vestuário, do couro e calçados</t>
  </si>
  <si>
    <t>3314-7/20</t>
  </si>
  <si>
    <t>Manutenção e reparação de máquinas e equipamentos para as indústrias de alimentos, bebidas e fumo</t>
  </si>
  <si>
    <t>3314-7/19</t>
  </si>
  <si>
    <t>Manutenção e reparação de máquinas para a indústria metalúrgica, exceto máquinas-ferramenta</t>
  </si>
  <si>
    <t>3314-7/18</t>
  </si>
  <si>
    <t>Manutenção e reparação de máquinas e equipamentos de terraplenagem, pavimentação e construção, exceto tratores</t>
  </si>
  <si>
    <t>3314-7/17</t>
  </si>
  <si>
    <t>Manutenção e reparação de tratores, exceto agrícolas</t>
  </si>
  <si>
    <t>3314-7/16</t>
  </si>
  <si>
    <t>Manutenção e reparação de máquinas e equipamentos para uso na extração mineral, exceto na extração de petróleo</t>
  </si>
  <si>
    <t>3314-7/15</t>
  </si>
  <si>
    <t>Manutenção e reparação de máquinas e equipamentos para a prospecção e extração de petróleo</t>
  </si>
  <si>
    <t>3314-7/14</t>
  </si>
  <si>
    <t>Manutenção e reparação de máquinas-ferramenta</t>
  </si>
  <si>
    <t>3314-7/13</t>
  </si>
  <si>
    <t>Manutenção e reparação de tratores agrícolas</t>
  </si>
  <si>
    <t>3314-7/12</t>
  </si>
  <si>
    <t>Manutenção e reparação de máquinas e equipamentos para agricultura e pecuária</t>
  </si>
  <si>
    <t>3314-7/11</t>
  </si>
  <si>
    <t>Manutenção e reparação de máquinas e equipamentos para uso geral não especificados anteriormente</t>
  </si>
  <si>
    <t>3314-7/10</t>
  </si>
  <si>
    <t>Manutenção e reparação de máquinas de escrever, calcular e de outros equipamentos não-eletrônicos para escritório</t>
  </si>
  <si>
    <t>3314-7/09</t>
  </si>
  <si>
    <t>Manutenção e reparação de máquinas, equipamentos e aparelhos para transporte e elevação de cargas</t>
  </si>
  <si>
    <t>3314-7/08</t>
  </si>
  <si>
    <t>Manutenção e reparação de máquinas e aparelhos de refrigeração e ventilação para uso industrial e comercial</t>
  </si>
  <si>
    <t>3314-7/07</t>
  </si>
  <si>
    <t>Manutenção e reparação de máquinas, aparelhos e equipamentos para instalações térmicas</t>
  </si>
  <si>
    <t>3314-7/06</t>
  </si>
  <si>
    <t>Manutenção e reparação de equipamentos de transmissão para fins industriais</t>
  </si>
  <si>
    <t>3314-7/05</t>
  </si>
  <si>
    <t>Manutenção e reparação de compressores</t>
  </si>
  <si>
    <t>3314-7/04</t>
  </si>
  <si>
    <t>Manutenção e reparação de válvulas industriais</t>
  </si>
  <si>
    <t>3314-7/03</t>
  </si>
  <si>
    <t>Manutenção e reparação de equipamentos hidráulicos e pneumáticos, exceto válvulas</t>
  </si>
  <si>
    <t>3314-7/02</t>
  </si>
  <si>
    <t>Manutenção e reparação de máquinas motrizes não-elétricas</t>
  </si>
  <si>
    <t>3314-7/01</t>
  </si>
  <si>
    <t>Manutenção e reparação de máquinas, aparelhos e materiais elétricos não especificados anteriormente</t>
  </si>
  <si>
    <t>3313-9/99</t>
  </si>
  <si>
    <t>Manutenção e reparação de baterias e acumuladores elétricos, exceto para veículos</t>
  </si>
  <si>
    <t>3313-9/02</t>
  </si>
  <si>
    <t>Manutenção e reparação de geradores, transformadores e motores elétricos</t>
  </si>
  <si>
    <t>3313-9/01</t>
  </si>
  <si>
    <t>Manutenção e reparação de equipamentos e instrumentos ópticos</t>
  </si>
  <si>
    <t>3312-1/04</t>
  </si>
  <si>
    <t>Manutenção e reparação de aparelhos eletromédicos e eletroterapêuticos e equipamentos de irradiação</t>
  </si>
  <si>
    <t>3312-1/03</t>
  </si>
  <si>
    <t>Manutenção e reparação de aparelhos e instrumentos de medida, teste e controle</t>
  </si>
  <si>
    <t>3312-1/02</t>
  </si>
  <si>
    <t>Manutenção e reparação de equipamentos transmissores de comunicação</t>
  </si>
  <si>
    <t>3312-1/01</t>
  </si>
  <si>
    <t>Manutenção e reparação de tanques, reservatórios metálicos e caldeiras, exceto para veículos</t>
  </si>
  <si>
    <t>3311-2/00</t>
  </si>
  <si>
    <t>Fabricação de produtos diversos não especificados anteriormente</t>
  </si>
  <si>
    <t>3299-0/99</t>
  </si>
  <si>
    <t>Fabricação de aviamentos para costura</t>
  </si>
  <si>
    <t>3299-0/05</t>
  </si>
  <si>
    <t>Fabricação de painéis e letreiros luminosos</t>
  </si>
  <si>
    <t>3299-0/04</t>
  </si>
  <si>
    <t>Fabricação de letras, letreiros e placas de qualquer material, exceto luminosos</t>
  </si>
  <si>
    <t>3299-0/03</t>
  </si>
  <si>
    <t>Fabricação de canetas, lápis e outros artigos para escritório</t>
  </si>
  <si>
    <t>3299-0/02</t>
  </si>
  <si>
    <t>Fabricação de guarda-chuvas e similares</t>
  </si>
  <si>
    <t>3299-0/01</t>
  </si>
  <si>
    <t>Fabricação de equipamentos e acessórios para segurança pessoal e profissional</t>
  </si>
  <si>
    <t>3292-2/02</t>
  </si>
  <si>
    <t>Fabricação de roupas de proteção e segurança e resistentes a fogo</t>
  </si>
  <si>
    <t>3292-2/01</t>
  </si>
  <si>
    <t>Fabricação de escovas, pincéis e vassouras</t>
  </si>
  <si>
    <t>3291-4/00</t>
  </si>
  <si>
    <t>Fabricação de artefatos de tecido não tecido para uso odonto-médico-hospitalar</t>
  </si>
  <si>
    <t>3250-7/08</t>
  </si>
  <si>
    <t>Fabricação de artigos ópticos</t>
  </si>
  <si>
    <t>3250-7/07</t>
  </si>
  <si>
    <t>Serviços de prótese dentária - Pessoa Jurídica</t>
  </si>
  <si>
    <t>3250-7/06</t>
  </si>
  <si>
    <t>Serviços de prótese dentária - Pessoa Física</t>
  </si>
  <si>
    <t>Fabricação de materiais para medicina e odontologia</t>
  </si>
  <si>
    <t>3250-7/05</t>
  </si>
  <si>
    <t>Fabricação de aparelhos e utensílios para correção de defeitos físicos e aparelhos ortopédicos em geral, exceto sob encomenda</t>
  </si>
  <si>
    <t>3250-7/04</t>
  </si>
  <si>
    <t>Fabricação de aparelhos e utensílios para correção de defeitos físicos e aparelhos ortopédicos em geral sob encomenda</t>
  </si>
  <si>
    <t>3250-7/03</t>
  </si>
  <si>
    <t>Fabricação de mobiliário para uso médico, cirúrgico, odontológico e de laboratório</t>
  </si>
  <si>
    <t>3250-7/02</t>
  </si>
  <si>
    <t>Fabricação de instrumentos não-eletrônicos e utensílios para uso médico, cirúrgico, odontológico e de laboratório</t>
  </si>
  <si>
    <t>3250-7/01</t>
  </si>
  <si>
    <t>Fabricação de outros brinquedos e jogos recreativos não especificados anteriormente</t>
  </si>
  <si>
    <t>3240-0/99</t>
  </si>
  <si>
    <t>Fabricação de mesas de bilhar, de sinuca e acessórios associada à locação</t>
  </si>
  <si>
    <t>II - III</t>
  </si>
  <si>
    <t>3240-0/03</t>
  </si>
  <si>
    <t>Fabricação de mesas de bilhar, de sinuca e acessórios não associada à locação</t>
  </si>
  <si>
    <t>3240-0/02</t>
  </si>
  <si>
    <t>Fabricação de jogos eletrônicos</t>
  </si>
  <si>
    <t>3240-0/01</t>
  </si>
  <si>
    <t>Fabricação de artefatos para pesca e esporte</t>
  </si>
  <si>
    <t>3230-2/00</t>
  </si>
  <si>
    <t>Fabricação de instrumentos musicais, peças e acessórios</t>
  </si>
  <si>
    <t>3220-5/00</t>
  </si>
  <si>
    <t>Fabricação de bijuterias e artefatos semelhantes</t>
  </si>
  <si>
    <t>3212-4/00</t>
  </si>
  <si>
    <t>Cunhagem de moedas e medalhas</t>
  </si>
  <si>
    <t>3211-6/03</t>
  </si>
  <si>
    <t>Fabricação de artefatos de joalheria e ourivesaria</t>
  </si>
  <si>
    <t>3211-6/02</t>
  </si>
  <si>
    <t>Lapidação de gemas</t>
  </si>
  <si>
    <t>3211-6/01</t>
  </si>
  <si>
    <t>Fabricação de colchões</t>
  </si>
  <si>
    <t>3104-7/00</t>
  </si>
  <si>
    <t>Fabricação de móveis de outros materiais, exceto madeira e metal</t>
  </si>
  <si>
    <t>3103-9/00</t>
  </si>
  <si>
    <t>Fabricação de móveis com predominância de metal</t>
  </si>
  <si>
    <t>3102-1/00</t>
  </si>
  <si>
    <t>Fabricação de móveis com predominância de madeira</t>
  </si>
  <si>
    <t>3101-2/00</t>
  </si>
  <si>
    <t>Fabricação de equipamentos de transporte não especificados anteriormente</t>
  </si>
  <si>
    <t>3099-7/00</t>
  </si>
  <si>
    <t>Fabricação de bicicletas e triciclos não-motorizados, peças e acessórios</t>
  </si>
  <si>
    <t>3092-0/00</t>
  </si>
  <si>
    <t>Fabricação de motocicletas, peças e acessórios</t>
  </si>
  <si>
    <t>3091-1/00</t>
  </si>
  <si>
    <t>Fabricação de veículos militares de combate</t>
  </si>
  <si>
    <t>3050-4/00</t>
  </si>
  <si>
    <t>Fabricação de turbinas, motores e outros componentes e peças para aeronaves</t>
  </si>
  <si>
    <t>3042-3/00</t>
  </si>
  <si>
    <t>Fabricação de aeronaves</t>
  </si>
  <si>
    <t>3041-5/00</t>
  </si>
  <si>
    <t>Fabricação de peças e acessórios para veículos ferroviários</t>
  </si>
  <si>
    <t>3032-6/00</t>
  </si>
  <si>
    <t>Fabricação de locomotivas, vagões e outros materiais rodantes</t>
  </si>
  <si>
    <t>3031-8/00</t>
  </si>
  <si>
    <t>Construção de embarcações para esporte e lazer</t>
  </si>
  <si>
    <t>3012-1/00</t>
  </si>
  <si>
    <t>Construção de embarcações para uso comercial e para usos especiais, exceto de grande porte</t>
  </si>
  <si>
    <t>3011-3/02</t>
  </si>
  <si>
    <t>Construção de embarcações de grande porte</t>
  </si>
  <si>
    <t>3011-3/01</t>
  </si>
  <si>
    <t>Recondicionamento e recuperação de motores para veículos automotores</t>
  </si>
  <si>
    <t>2950-6/00</t>
  </si>
  <si>
    <t>Fabricação de outras peças e acessórios para veículos automotores não especificadas anteriormente</t>
  </si>
  <si>
    <t>2949-2/99</t>
  </si>
  <si>
    <t>Fabricação de bancos e estofados para veículos automotores</t>
  </si>
  <si>
    <t>2949-2/01</t>
  </si>
  <si>
    <t>Fabricação de material elétrico e eletrônico para veículos automotores, exceto baterias</t>
  </si>
  <si>
    <t>2945-0/00</t>
  </si>
  <si>
    <t>Fabricação de peças e acessórios para o sistema de direção e suspensão de veículos automotores</t>
  </si>
  <si>
    <t>2944-1/00</t>
  </si>
  <si>
    <t>Fabricação de peças e acessórios para o sistema de freios de veículos automotores</t>
  </si>
  <si>
    <t>2943-3/00</t>
  </si>
  <si>
    <t>Fabricação de peças e acessórios para os sistemas de marcha e transmissão de veículos automotores</t>
  </si>
  <si>
    <t>2942-5/00</t>
  </si>
  <si>
    <t>Fabricação de peças e acessórios para o sistema motor de veículos automotores</t>
  </si>
  <si>
    <t>2941-7/00</t>
  </si>
  <si>
    <t>Fabricação de cabines, carrocerias e reboques para outros veículos automotores, exceto caminhões e ônibus</t>
  </si>
  <si>
    <t>2930-1/03</t>
  </si>
  <si>
    <t>Fabricação de carrocerias para ônibus</t>
  </si>
  <si>
    <t>2930-1/02</t>
  </si>
  <si>
    <t>Fabricação de cabines, carrocerias e reboques para caminhões</t>
  </si>
  <si>
    <t>2930-1/01</t>
  </si>
  <si>
    <t>Fabricação de motores para caminhões e ônibus</t>
  </si>
  <si>
    <t>2920-4/02</t>
  </si>
  <si>
    <t>Fabricação de caminhões e ônibus</t>
  </si>
  <si>
    <t>2920-4/01</t>
  </si>
  <si>
    <t>Fabricação de motores para automóveis, camionetas e utilitários</t>
  </si>
  <si>
    <t>2910-7/03</t>
  </si>
  <si>
    <t>Fabricação de chassis com motor para automóveis, camionetas e utilitários</t>
  </si>
  <si>
    <t>2910-7/02</t>
  </si>
  <si>
    <t>Fabricação de automóveis, camionetas e utilitários</t>
  </si>
  <si>
    <t>2910-7/01</t>
  </si>
  <si>
    <t>Fabricação de máquinas e equipamentos para uso industrial específico não especificados anteriormente, peças e acessórios</t>
  </si>
  <si>
    <t>2869-1/00</t>
  </si>
  <si>
    <t>Fabricação de máquinas e equipamentos para a indústria do plástico, peças e acessórios</t>
  </si>
  <si>
    <t>2866-6/00</t>
  </si>
  <si>
    <t>Fabricação de máquinas e equipamentos para as indústrias de celulose, papel e papelão e artefatos, peças e acessórios</t>
  </si>
  <si>
    <t>2865-8/00</t>
  </si>
  <si>
    <t>Fabricação de máquinas e equipamentos para as indústrias do vestuário, do couro e de calçados, peças e acessórios</t>
  </si>
  <si>
    <t>2864-0/00</t>
  </si>
  <si>
    <t>Fabricação de máquinas e equipamentos para a indústria têxtil, peças e acessórios</t>
  </si>
  <si>
    <t>2863-1/00</t>
  </si>
  <si>
    <t>Fabricação de máquinas e equipamentos para as indústrias de alimentos, bebidas e fumo, peças e acessórios</t>
  </si>
  <si>
    <t>2862-3/00</t>
  </si>
  <si>
    <t>Fabricação de máquinas para a indústria metalúrgica, peças e acessórios, exceto máquinas-ferramenta</t>
  </si>
  <si>
    <t>2861-5/00</t>
  </si>
  <si>
    <t>Fabricação de máquinas e equipamentos para terraplenagem, pavimentação e construção, peças e acessórios, exceto tratores</t>
  </si>
  <si>
    <t>2854-2/00</t>
  </si>
  <si>
    <t>Fabricação de tratores, peças e acessórios, exceto agrícolas</t>
  </si>
  <si>
    <t>2853-4/00</t>
  </si>
  <si>
    <t>Fabricação de outras máquinas e equipamentos para uso na extração mineral, peças e acessórios, exceto na extração de petróleo</t>
  </si>
  <si>
    <t>2852-6/00</t>
  </si>
  <si>
    <t>Fabricação de máquinas e equipamentos para a prospecção e extração de petróleo, peças e acessórios</t>
  </si>
  <si>
    <t>2851-8/00</t>
  </si>
  <si>
    <t>Fabricação de máquinas-ferramenta, peças e acessórios</t>
  </si>
  <si>
    <t>2840-2/00</t>
  </si>
  <si>
    <t>Fabricação de máquinas e equipamentos para a agricultura e pecuária, peças e acessórios, exceto para irrigação</t>
  </si>
  <si>
    <t>2833-0/00</t>
  </si>
  <si>
    <t>Fabricação de equipamentos para irrigação agrícola, peças e acessórios</t>
  </si>
  <si>
    <t>2832-1/00</t>
  </si>
  <si>
    <t>Fabricação de tratores agrícolas, peças e acessórios</t>
  </si>
  <si>
    <t>2831-3/00</t>
  </si>
  <si>
    <t>Fabricação de outras máquinas e equipamentos de uso geral não especificados anteriormente, peças e acessórios</t>
  </si>
  <si>
    <t>2829-1/99</t>
  </si>
  <si>
    <t>Fabricação de máquinas de escrever, calcular e outros equipamentos não-eletrônicos para escritório, peças e acessórios</t>
  </si>
  <si>
    <t>2829-1/01</t>
  </si>
  <si>
    <t>Fabricação de máquinas e equipamentos para saneamento básico e ambiental, peças e acessórios</t>
  </si>
  <si>
    <t>2825-9/00</t>
  </si>
  <si>
    <t>Fabricação de aparelhos e equipamentos de ar condicionado para uso não-industrial</t>
  </si>
  <si>
    <t>2824-1/02</t>
  </si>
  <si>
    <t>Fabricação de aparelhos e equipamentos de ar condicionado para uso industrial</t>
  </si>
  <si>
    <t>2824-1/01</t>
  </si>
  <si>
    <t>Fabricação de máquinas e aparelhos de refrigeração e ventilação para uso industrial e comercial, peças e acessórios</t>
  </si>
  <si>
    <t>2823-2/00</t>
  </si>
  <si>
    <t>Fabricação de máquinas, equipamentos e aparelhos para transporte e elevação de cargas, peças e acessórios</t>
  </si>
  <si>
    <t>2822-4/02</t>
  </si>
  <si>
    <t>Fabricação de máquinas, equipamentos e aparelhos para transporte e elevação de pessoas, peças e acessórios</t>
  </si>
  <si>
    <t>2822-4/01</t>
  </si>
  <si>
    <t>Fabricação de estufas e fornos elétricos para fins industriais, peças e acessórios</t>
  </si>
  <si>
    <t>2821-6/02</t>
  </si>
  <si>
    <t>Fabricação de fornos industriais, aparelhos e equipamentos não-elétricos para instalações térmicas, peças e acessórios</t>
  </si>
  <si>
    <t>2821-6/01</t>
  </si>
  <si>
    <t>Fabricação de equipamentos de transmissão para fins industriais, exceto rolamentos</t>
  </si>
  <si>
    <t>2815-1/02</t>
  </si>
  <si>
    <t>Fabricação de rolamentos para fins industriais</t>
  </si>
  <si>
    <t>2815-1/01</t>
  </si>
  <si>
    <t>Fabricação de compressores para uso não-industrial, peças e acessórios</t>
  </si>
  <si>
    <t>2814-3/02</t>
  </si>
  <si>
    <t>Fabricação de compressores para uso industrial, peças e acessórios</t>
  </si>
  <si>
    <t>2814-3/01</t>
  </si>
  <si>
    <t>Fabricação de válvulas, registros e dispositivos semelhantes, peças e acessórios</t>
  </si>
  <si>
    <t>2813-5/00</t>
  </si>
  <si>
    <t>Fabricação de equipamentos hidráulicos e pneumáticos, peças e acessórios, exceto válvulas</t>
  </si>
  <si>
    <t>2812-7/00</t>
  </si>
  <si>
    <t>Fabricação de motores e turbinas, peças e acessórios, exceto para aviões e veículos rodoviários</t>
  </si>
  <si>
    <t>2811-9/00</t>
  </si>
  <si>
    <t>Fabricação de outros equipamentos e aparelhos elétricos não especificados anteriormente</t>
  </si>
  <si>
    <t>2790-2/99</t>
  </si>
  <si>
    <t>Fabricação de equipamentos para sinalização e alarme</t>
  </si>
  <si>
    <t>2790-2/02</t>
  </si>
  <si>
    <t>Fabricação de eletrodos, contatos e outros artigos de carvão e grafita para uso elétrico, eletroímãs e isoladores</t>
  </si>
  <si>
    <t>2790-2/01</t>
  </si>
  <si>
    <t>Fabricação de outros aparelhos eletrodomésticos não especificados anteriormente, peças e acessórios</t>
  </si>
  <si>
    <t>2759-7/99</t>
  </si>
  <si>
    <t>Fabricação de aparelhos elétricos de uso pessoal, peças e acessórios</t>
  </si>
  <si>
    <t>2759-7/01</t>
  </si>
  <si>
    <t>Fabricação de fogões, refrigeradores e máquinas de lavar e secar para uso doméstico, peças e acessórios</t>
  </si>
  <si>
    <t>2751-1/00</t>
  </si>
  <si>
    <t>Fabricação de luminárias e outros equipamentos de iluminação</t>
  </si>
  <si>
    <t>2740-6/02</t>
  </si>
  <si>
    <t>Fabricação de lâmpadas</t>
  </si>
  <si>
    <t>2740-6/01</t>
  </si>
  <si>
    <t>Fabricação de fios, cabos e condutores elétricos isolados</t>
  </si>
  <si>
    <t>2733-3/00</t>
  </si>
  <si>
    <t>Fabricação de material elétrico para instalações em circuito de consumo</t>
  </si>
  <si>
    <t>2732-5/00</t>
  </si>
  <si>
    <t>Fabricação de aparelhos e equipamentos para distribuição e controle de energia elétrica</t>
  </si>
  <si>
    <t>2731-7/00</t>
  </si>
  <si>
    <t>Recondicionamento de baterias e acumuladores para veículos automotores</t>
  </si>
  <si>
    <t>2722-8/02</t>
  </si>
  <si>
    <t>Fabricação de baterias e acumuladores para veículos automotores</t>
  </si>
  <si>
    <t>2722-8/01</t>
  </si>
  <si>
    <t>Fabricação de pilhas, baterias e acumuladores elétricos, exceto para veículos automotores</t>
  </si>
  <si>
    <t>2721-0/00</t>
  </si>
  <si>
    <t>Fabricação de motores elétricos, peças e acessórios</t>
  </si>
  <si>
    <t>2710-4/03</t>
  </si>
  <si>
    <t>Fabricação de transformadores, indutores, conversores, sincronizadores e semelhantes, peças e acessórios</t>
  </si>
  <si>
    <t>2710-4/02</t>
  </si>
  <si>
    <t>Fabricação de geradores de corrente contínua e alternada, peças e acessórios</t>
  </si>
  <si>
    <t>2710-4/01</t>
  </si>
  <si>
    <t>Fabricação de mídias virgens, magnéticas e ópticas</t>
  </si>
  <si>
    <t>2680-9/00</t>
  </si>
  <si>
    <t>Fabricação de aparelhos fotográficos e cinematográficos, peças e acessórios</t>
  </si>
  <si>
    <t>2670-1/02</t>
  </si>
  <si>
    <t>Fabricação de equipamentos e instrumentos ópticos, peças e acessórios</t>
  </si>
  <si>
    <t>2670-1/01</t>
  </si>
  <si>
    <t>Fabricação de aparelhos eletromédicos e eletroterapêuticos e equipamentos de irradiação</t>
  </si>
  <si>
    <t>2660-4/00</t>
  </si>
  <si>
    <t>Fabricação de cronômetros e relógios</t>
  </si>
  <si>
    <t>2652-3/00</t>
  </si>
  <si>
    <t>Fabricação de aparelhos e equipamentos de medida, teste e controle</t>
  </si>
  <si>
    <t>2651-5/00</t>
  </si>
  <si>
    <t>Fabricação de aparelhos de recepção, reprodução, gravação e amplificação de áudio e vídeo</t>
  </si>
  <si>
    <t>2640-0/00</t>
  </si>
  <si>
    <t>Fabricação de aparelhos telefônicos e de outros equipamentos de comunicação, peças e acessórios</t>
  </si>
  <si>
    <t>2632-9/00</t>
  </si>
  <si>
    <t>Fabricação de equipamentos transmissores de comunicação, peças e acessórios</t>
  </si>
  <si>
    <t>2631-1/00</t>
  </si>
  <si>
    <t>Fabricação de periféricos para equipamentos de informática</t>
  </si>
  <si>
    <t>2622-1/00</t>
  </si>
  <si>
    <t>Fabricação de equipamentos de informática</t>
  </si>
  <si>
    <t>2621-3/00</t>
  </si>
  <si>
    <t>Fabricação de componentes eletrônicos</t>
  </si>
  <si>
    <t>2610-8/00</t>
  </si>
  <si>
    <t>Fabricação de outros produtos de metal não especificados anteriormente</t>
  </si>
  <si>
    <t>2599-3/99</t>
  </si>
  <si>
    <t>Serviços de confecção de armações metálicas para a construção</t>
  </si>
  <si>
    <t>2599-3/01</t>
  </si>
  <si>
    <t>Fabricação de artigos de metal para uso doméstico e pessoal</t>
  </si>
  <si>
    <t>2593-4/00</t>
  </si>
  <si>
    <t>Fabricação de produtos de trefilados de metal, exceto padronizados</t>
  </si>
  <si>
    <t>2592-6/02</t>
  </si>
  <si>
    <t>Fabricação de produtos de trefilados de metal padronizados</t>
  </si>
  <si>
    <t>2592-6/01</t>
  </si>
  <si>
    <t>Fabricação de embalagens metálicas</t>
  </si>
  <si>
    <t>2591-8/00</t>
  </si>
  <si>
    <t>Fabricação de armas de fogo e munições</t>
  </si>
  <si>
    <t>2550-1/02</t>
  </si>
  <si>
    <t>Fabricação de equipamento bélico pesado, exceto veículos militares de combate</t>
  </si>
  <si>
    <t>2550-1/01</t>
  </si>
  <si>
    <t>Fabricação de ferramentas</t>
  </si>
  <si>
    <t>2543-8/00</t>
  </si>
  <si>
    <t>Fabricação de artigos de serralheria, exceto esquadrias</t>
  </si>
  <si>
    <t>2542-0/00</t>
  </si>
  <si>
    <t>Fabricação de artigos de cutelaria</t>
  </si>
  <si>
    <t>2541-1/00</t>
  </si>
  <si>
    <t>Serviços de usinagem, solda, tratamento e revestimento em metais</t>
  </si>
  <si>
    <t>2539-0/00</t>
  </si>
  <si>
    <t>Metalurgia do pó</t>
  </si>
  <si>
    <t>2532-2/02</t>
  </si>
  <si>
    <t>Produção de artefatos estampados de metal</t>
  </si>
  <si>
    <t>2532-2/01</t>
  </si>
  <si>
    <t>Produção de forjados de metais não-ferrosos e suas ligas</t>
  </si>
  <si>
    <t>2531-4/02</t>
  </si>
  <si>
    <t>Produção de forjados de aço</t>
  </si>
  <si>
    <t>2531-4/01</t>
  </si>
  <si>
    <t>Fabricação de caldeiras geradoras de vapor, exceto para aquecimento central e para veículos</t>
  </si>
  <si>
    <t>2522-5/00</t>
  </si>
  <si>
    <t>Fabricação de tanques, reservatórios metálicos e caldeiras para aquecimento central</t>
  </si>
  <si>
    <t>2521-7/00</t>
  </si>
  <si>
    <t>Fabricação de obras de caldeiraria pesada</t>
  </si>
  <si>
    <t>2513-6/00</t>
  </si>
  <si>
    <t>Fabricação de esquadrias de metal</t>
  </si>
  <si>
    <t>2512-8/00</t>
  </si>
  <si>
    <t>Fabricação de estruturas metálicas</t>
  </si>
  <si>
    <t>2511-0/00</t>
  </si>
  <si>
    <t>Fundição de metais não-ferrosos e suas ligas</t>
  </si>
  <si>
    <t>2452-1/00</t>
  </si>
  <si>
    <t>Fundição de ferro e aço</t>
  </si>
  <si>
    <t>2451-2/00</t>
  </si>
  <si>
    <t>Metalurgia de outros metais não-ferrosos e suas ligas não especificados anteriormente</t>
  </si>
  <si>
    <t>2449-1/99</t>
  </si>
  <si>
    <t>Produção de soldas e ânodos para galvanoplastia</t>
  </si>
  <si>
    <t>2449-1/03</t>
  </si>
  <si>
    <t>Produção de laminados de zinco</t>
  </si>
  <si>
    <t>2449-1/02</t>
  </si>
  <si>
    <t>Produção de zinco em formas primárias</t>
  </si>
  <si>
    <t>2449-1/01</t>
  </si>
  <si>
    <t>Metalurgia do cobre</t>
  </si>
  <si>
    <t>2443-1/00</t>
  </si>
  <si>
    <t>Metalurgia dos metais preciosos</t>
  </si>
  <si>
    <t>2442-3/00</t>
  </si>
  <si>
    <t>Produção de laminados de alumínio</t>
  </si>
  <si>
    <t>2441-5/02</t>
  </si>
  <si>
    <t>Produção de alumínio e suas ligas em formas primárias</t>
  </si>
  <si>
    <t>2441-5/01</t>
  </si>
  <si>
    <t>Produção de outros tubos de ferro e aço</t>
  </si>
  <si>
    <t>2439-3/00</t>
  </si>
  <si>
    <t>Produção de tubos de aço com costura</t>
  </si>
  <si>
    <t>2431-8/00</t>
  </si>
  <si>
    <t>Produção de relaminados, trefilados e perfilados de aço, exceto arames</t>
  </si>
  <si>
    <t>2424-5/02</t>
  </si>
  <si>
    <t>Produção de arames de aço</t>
  </si>
  <si>
    <t>2424-5/01</t>
  </si>
  <si>
    <t>Produção de laminados longos de aço, exceto tubos</t>
  </si>
  <si>
    <t>2423-7/02</t>
  </si>
  <si>
    <t>Produção de tubos de aço sem costura</t>
  </si>
  <si>
    <t>2423-7/01</t>
  </si>
  <si>
    <t>Produção de laminados planos de aços especiais</t>
  </si>
  <si>
    <t>2422-9/02</t>
  </si>
  <si>
    <t>Produção de laminados planos de aço ao carbono, revestidos ou não</t>
  </si>
  <si>
    <t>2422-9/01</t>
  </si>
  <si>
    <t>Produção de semi-acabados de aço</t>
  </si>
  <si>
    <t>2421-1/00</t>
  </si>
  <si>
    <t>Produção de ferroligas</t>
  </si>
  <si>
    <t>2412-1/00</t>
  </si>
  <si>
    <t>Produção de ferro-gusa</t>
  </si>
  <si>
    <t>2411-3/00</t>
  </si>
  <si>
    <t>Fabricação de outros produtos de minerais não-metálicos não especificados anteriormente</t>
  </si>
  <si>
    <t>2399-1/99</t>
  </si>
  <si>
    <t>Decoração, lapidação, gravação, vitrificação e outros trabalhos em cerâmica, louça, vidro e cristal</t>
  </si>
  <si>
    <t>2399-1/01</t>
  </si>
  <si>
    <t>Fabricação de cal e gesso</t>
  </si>
  <si>
    <t>2392-3/00</t>
  </si>
  <si>
    <t>Aparelhamento de placas e execução de trabalhos em mármore, granito, ardósia e outras pedras</t>
  </si>
  <si>
    <t>2391-5/03</t>
  </si>
  <si>
    <t>Aparelhamento de pedras para construção, exceto associado à extração</t>
  </si>
  <si>
    <t>2391-5/02</t>
  </si>
  <si>
    <t>Britamento de pedras, exceto associado à extração</t>
  </si>
  <si>
    <t>2391-5/01</t>
  </si>
  <si>
    <t>Fabricação de produtos cerâmicos não-refratários não especificados anteriormente</t>
  </si>
  <si>
    <t>2349-4/99</t>
  </si>
  <si>
    <t>Fabricação de material sanitário de cerâmica</t>
  </si>
  <si>
    <t>2349-4/01</t>
  </si>
  <si>
    <t>Fabricação de artefatos de cerâmica e barro cozido para uso na construção, exceto azulejos e pisos</t>
  </si>
  <si>
    <t>2342-7/02</t>
  </si>
  <si>
    <t>Fabricação de azulejos e pisos</t>
  </si>
  <si>
    <t>2342-7/01</t>
  </si>
  <si>
    <t>Fabricação de produtos cerâmicos refratários</t>
  </si>
  <si>
    <t>2341-9/00</t>
  </si>
  <si>
    <t>Fabricação de outros artefatos e produtos de concreto, cimento, fibrocimento, gesso e materiais semelhantes</t>
  </si>
  <si>
    <t>2330-3/99</t>
  </si>
  <si>
    <t>Preparação de massa de concreto e argamassa para construção</t>
  </si>
  <si>
    <t>2330-3/05</t>
  </si>
  <si>
    <t>Fabricação de casas pré-moldadas de concreto</t>
  </si>
  <si>
    <t>2330-3/04</t>
  </si>
  <si>
    <t>Fabricação de artefatos de fibrocimento para uso na construção</t>
  </si>
  <si>
    <t>2330-3/03</t>
  </si>
  <si>
    <t>Fabricação de artefatos de cimento para uso na construção</t>
  </si>
  <si>
    <t>2330-3/02</t>
  </si>
  <si>
    <t>Fabricação de estruturas pré-moldadas de concreto armado, em série e sob encomenda</t>
  </si>
  <si>
    <t>2330-3/01</t>
  </si>
  <si>
    <t>Fabricação de cimento</t>
  </si>
  <si>
    <t>2320-6/00</t>
  </si>
  <si>
    <t>Fabricação de artigos de vidro</t>
  </si>
  <si>
    <t>2319-2/00</t>
  </si>
  <si>
    <t>Fabricação de embalagens de vidro</t>
  </si>
  <si>
    <t>2312-5/00</t>
  </si>
  <si>
    <t>Fabricação de vidro plano e de segurança</t>
  </si>
  <si>
    <t>2311-7/00</t>
  </si>
  <si>
    <t>Fabricação de artefatos de material plástico para outros usos não especificados anteriormente</t>
  </si>
  <si>
    <t>2229-3/99</t>
  </si>
  <si>
    <t>Fabricação de artefatos de material plástico para uso na construção, exceto tubos e acessórios</t>
  </si>
  <si>
    <t>2229-3/03</t>
  </si>
  <si>
    <t>Fabricação de artefatos de material plástico para usos industriais</t>
  </si>
  <si>
    <t>2229-3/02</t>
  </si>
  <si>
    <t>Fabricação de artefatos de material plástico para uso pessoal e doméstico</t>
  </si>
  <si>
    <t>2229-3/01</t>
  </si>
  <si>
    <t>Fabricação de tubos e acessórios de material plástico para uso na construção</t>
  </si>
  <si>
    <t>2223-4/00</t>
  </si>
  <si>
    <t>Fabricação de embalagens de material plástico</t>
  </si>
  <si>
    <t>2222-6/00</t>
  </si>
  <si>
    <t>Fabricação de laminados planos e tubulares de material plástico</t>
  </si>
  <si>
    <t>2221-8/00</t>
  </si>
  <si>
    <t>Fabricação de artefatos de borracha não especificados anteriormente</t>
  </si>
  <si>
    <t>2219-6/00</t>
  </si>
  <si>
    <t>Reforma de pneumáticos usados</t>
  </si>
  <si>
    <t>2212-9/00</t>
  </si>
  <si>
    <t>Fabricação de pneumáticos e de câmaras-de-ar</t>
  </si>
  <si>
    <t>2211-1/00</t>
  </si>
  <si>
    <t>Fabricação de preparações farmacêuticas</t>
  </si>
  <si>
    <t>2123-8/00</t>
  </si>
  <si>
    <t>Fabricação de medicamentos para uso veterinário</t>
  </si>
  <si>
    <t>2122-0/00</t>
  </si>
  <si>
    <t>Fabricação de medicamentos fitoterápicos para uso humano - indústria</t>
  </si>
  <si>
    <t>Fabricação de medicamentos homeopáticos para uso humano</t>
  </si>
  <si>
    <t>2121-1/02</t>
  </si>
  <si>
    <t>Fabricação de medicamentos alopáticos para uso humano</t>
  </si>
  <si>
    <t>2121-1/01</t>
  </si>
  <si>
    <t>Fabricação de produtos farmoquímicos</t>
  </si>
  <si>
    <t>2110-6/00</t>
  </si>
  <si>
    <t>Fabricação de outros produtos químicos não especificados anteriormente</t>
  </si>
  <si>
    <t>2099-1/99</t>
  </si>
  <si>
    <t>Fabricação de chapas, filmes, papéis e outros materiais e produtos químicos para fotografia</t>
  </si>
  <si>
    <t>2099-1/01</t>
  </si>
  <si>
    <t>Fabricação de catalisadores</t>
  </si>
  <si>
    <t>2094-1/00</t>
  </si>
  <si>
    <t>Fabricação de aditivos de uso industrial</t>
  </si>
  <si>
    <t>2093-2/00</t>
  </si>
  <si>
    <t>Fabricação de fósforos de segurança</t>
  </si>
  <si>
    <t>2092-4/03</t>
  </si>
  <si>
    <t>Fabricação de artigos pirotécnicos</t>
  </si>
  <si>
    <t>2092-4/02</t>
  </si>
  <si>
    <t>Fabricação de pólvoras, explosivos e detonantes</t>
  </si>
  <si>
    <t>2092-4/01</t>
  </si>
  <si>
    <t>Fabricação de adesivos e selantes</t>
  </si>
  <si>
    <t>2091-6/00</t>
  </si>
  <si>
    <t>Fabricação de impermeabilizantes, solventes e produtos afins</t>
  </si>
  <si>
    <t>2073-8/00</t>
  </si>
  <si>
    <t>Fabricação de tintas de impressão</t>
  </si>
  <si>
    <t>2072-0/00</t>
  </si>
  <si>
    <t>Fabricação de tintas, vernizes, esmaltes e lacas</t>
  </si>
  <si>
    <t>2071-1/00</t>
  </si>
  <si>
    <t>Fabricação de cosméticos, produtos de perfumaria e de higiene pessoal</t>
  </si>
  <si>
    <t>2063-1/00</t>
  </si>
  <si>
    <t>Fabricação de produtos de limpeza e polimento</t>
  </si>
  <si>
    <t>2062-2/00</t>
  </si>
  <si>
    <t>Fabricação de sabões e detergentes sintéticos</t>
  </si>
  <si>
    <t>2061-4/00</t>
  </si>
  <si>
    <t>Fabricação de desinfestantes domissanitários</t>
  </si>
  <si>
    <t>2052-5/00</t>
  </si>
  <si>
    <t>Fabricação de defensivos agrícolas</t>
  </si>
  <si>
    <t>2051-7/00</t>
  </si>
  <si>
    <t>Fabricação de fibras artificiais e sintéticas</t>
  </si>
  <si>
    <t>2040-1/00</t>
  </si>
  <si>
    <t>Fabricação de elastômeros</t>
  </si>
  <si>
    <t>2033-9/00</t>
  </si>
  <si>
    <t>Fabricação de resinas termofixas</t>
  </si>
  <si>
    <t>2032-1/00</t>
  </si>
  <si>
    <t>Fabricação de resinas termoplásticas</t>
  </si>
  <si>
    <t>2031-2/00</t>
  </si>
  <si>
    <t>Fabricação de produtos químicos orgânicos não especificados anteriormente</t>
  </si>
  <si>
    <t>2029-1/00</t>
  </si>
  <si>
    <t>Fabricação de intermediários para plastificantes, resinas e fibras</t>
  </si>
  <si>
    <t>2022-3/00</t>
  </si>
  <si>
    <t>Fabricação de produtos petroquímicos básicos</t>
  </si>
  <si>
    <t>2021-5/00</t>
  </si>
  <si>
    <t>Fabricação de outros produtos químicos inorgânicos não especificados anteriormente</t>
  </si>
  <si>
    <t>2019-3/99</t>
  </si>
  <si>
    <t>Elaboração de combustíveis nucleares</t>
  </si>
  <si>
    <t>2019-3/01</t>
  </si>
  <si>
    <t>Fabricação de gases industriais</t>
  </si>
  <si>
    <t>2014-2/00</t>
  </si>
  <si>
    <t>Fabricação de adubos e fertilizantes, exceto organo-minerais</t>
  </si>
  <si>
    <t>2013-4/02</t>
  </si>
  <si>
    <t>Fabricação de adubos e fertilizantes organo-minerais</t>
  </si>
  <si>
    <t>2013-4/01</t>
  </si>
  <si>
    <t>Fabricação de adubos e fertilizantes</t>
  </si>
  <si>
    <t>2013-4/00</t>
  </si>
  <si>
    <t>Fabricação de intermediários para fertilizantes</t>
  </si>
  <si>
    <t>2012-6/00</t>
  </si>
  <si>
    <t>Fabricação de cloro e álcalis</t>
  </si>
  <si>
    <t>2011-8/00</t>
  </si>
  <si>
    <t>Fabricação de biocombustíveis, exceto álcool</t>
  </si>
  <si>
    <t>Fabricação de álcool - indústria</t>
  </si>
  <si>
    <t>Fabricação de outros produtos derivados do petróleo, exceto produtos do refino</t>
  </si>
  <si>
    <t>1922-5/99</t>
  </si>
  <si>
    <t>Rerrefino de óleos lubrificantes</t>
  </si>
  <si>
    <t>1922-5/02</t>
  </si>
  <si>
    <t>Formulação de combustíveis</t>
  </si>
  <si>
    <t>1922-5/01</t>
  </si>
  <si>
    <t>Fabricação de produtos do refino de petróleo</t>
  </si>
  <si>
    <t>1921-7/00</t>
  </si>
  <si>
    <t>Coquerias</t>
  </si>
  <si>
    <t>1910-1/00</t>
  </si>
  <si>
    <t>Reprodução de software em qualquer suporte</t>
  </si>
  <si>
    <t>1830-0/03</t>
  </si>
  <si>
    <t>Reprodução de vídeo em qualquer suporte</t>
  </si>
  <si>
    <t>1830-0/02</t>
  </si>
  <si>
    <t>Reprodução de som em qualquer suporte</t>
  </si>
  <si>
    <t>1830-0/01</t>
  </si>
  <si>
    <t>Serviços de acabamentos gráficos</t>
  </si>
  <si>
    <t>1822-9/00</t>
  </si>
  <si>
    <t>Serviços de pré-impressão</t>
  </si>
  <si>
    <t>1821-1/00</t>
  </si>
  <si>
    <t>Impressão de material para outros usos</t>
  </si>
  <si>
    <t>1813-0/99</t>
  </si>
  <si>
    <t>Impressão de material para uso publicitário</t>
  </si>
  <si>
    <t>1813-0/01</t>
  </si>
  <si>
    <t>Impressão de material de segurança</t>
  </si>
  <si>
    <t>1812-1/00</t>
  </si>
  <si>
    <t>Impressão de livros, revistas e outras publicações periódicas</t>
  </si>
  <si>
    <t>1811-3/02</t>
  </si>
  <si>
    <t>Impressão de jornais</t>
  </si>
  <si>
    <t>1811-3/01</t>
  </si>
  <si>
    <t>Fabricação de produtos de pastas celulósicas, papel, cartolina, papel-cartão e papelão ondulado não especificados anteriormente</t>
  </si>
  <si>
    <t>1749-4/00</t>
  </si>
  <si>
    <t>Fabricação de produtos de papel para uso doméstico e higiênico-sanitário não especificados anteriormente</t>
  </si>
  <si>
    <t>1742-7/99</t>
  </si>
  <si>
    <t>Fabricação de absorventes higiênicos</t>
  </si>
  <si>
    <t>1742-7/02</t>
  </si>
  <si>
    <t>Fabricação de fraldas descartáveis</t>
  </si>
  <si>
    <t>1742-7/01</t>
  </si>
  <si>
    <t>Fabricação de produtos de papel, cartolina, papel-cartão e papelão ondulado para uso comercial e de escritório, exceto formulário contínuo</t>
  </si>
  <si>
    <t>1741-9/02</t>
  </si>
  <si>
    <t>Fabricação de formulários contínuos</t>
  </si>
  <si>
    <t>1741-9/01</t>
  </si>
  <si>
    <t>Fabricação de chapas e de embalagens de papelão ondulado</t>
  </si>
  <si>
    <t>1733-8/00</t>
  </si>
  <si>
    <t>Fabricação de embalagens de cartolina e papel-cartão</t>
  </si>
  <si>
    <t>1732-0/00</t>
  </si>
  <si>
    <t>Fabricação de embalagens de papel</t>
  </si>
  <si>
    <t>1731-1/00</t>
  </si>
  <si>
    <t>Fabricação de cartolina e papel-cartão</t>
  </si>
  <si>
    <t>1722-2/00</t>
  </si>
  <si>
    <t>Fabricação de papel</t>
  </si>
  <si>
    <t>1721-4/00</t>
  </si>
  <si>
    <t>Fabricação de celulose e outras pastas para a fabricação de papel</t>
  </si>
  <si>
    <t>1710-9/00</t>
  </si>
  <si>
    <t>Fabricação de artefatos diversos de cortiça, bambu, palha, vime e outros materiais trançados, exceto móveis</t>
  </si>
  <si>
    <t>1629-3/02</t>
  </si>
  <si>
    <t>Fabricação de artefatos diversos de madeira, exceto móveis</t>
  </si>
  <si>
    <t>1629-3/01</t>
  </si>
  <si>
    <t>Fabricação de artefatos de tanoaria e de embalagens de madeira</t>
  </si>
  <si>
    <t>1623-4/00</t>
  </si>
  <si>
    <t>Fabricação de outros artigos de carpintaria para construção</t>
  </si>
  <si>
    <t>1622-6/99</t>
  </si>
  <si>
    <t>Fabricação de esquadrias de madeira e de peças de madeira para instalações industriais e comerciais</t>
  </si>
  <si>
    <t>1622-6/02</t>
  </si>
  <si>
    <t>Fabricação de casas de madeira pré-fabricadas</t>
  </si>
  <si>
    <t>1622-6/01</t>
  </si>
  <si>
    <t>Fabricação de madeira laminada e de chapas de madeira compensada, prensada e aglomerada</t>
  </si>
  <si>
    <t>1621-8/00</t>
  </si>
  <si>
    <t>Serrarias sem desdobramento de madeira</t>
  </si>
  <si>
    <t>1610-2/02</t>
  </si>
  <si>
    <t>Serrarias com desdobramento de madeira</t>
  </si>
  <si>
    <t>1610-2/01</t>
  </si>
  <si>
    <t>Fabricação de partes para calçados, de qualquer material</t>
  </si>
  <si>
    <t>1540-8/00</t>
  </si>
  <si>
    <t>Fabricação de calçados de materiais não especificados anteriormente</t>
  </si>
  <si>
    <t>1539-4/00</t>
  </si>
  <si>
    <t>Fabricação de calçados de material sintético</t>
  </si>
  <si>
    <t>1533-5/00</t>
  </si>
  <si>
    <t>Fabricação de tênis de qualquer material</t>
  </si>
  <si>
    <t>1532-7/00</t>
  </si>
  <si>
    <t>Acabamento de calçados de couro sob contrato</t>
  </si>
  <si>
    <t>1531-9/02</t>
  </si>
  <si>
    <t>Fabricação de calçados de couro</t>
  </si>
  <si>
    <t>1531-9/01</t>
  </si>
  <si>
    <t>Fabricação de artefatos de couro não especificados anteriormente</t>
  </si>
  <si>
    <t>1529-7/00</t>
  </si>
  <si>
    <t>Fabricação de artigos para viagem, bolsas e semelhantes de qualquer material</t>
  </si>
  <si>
    <t>1521-1/00</t>
  </si>
  <si>
    <t>Curtimento e outras preparações de couro</t>
  </si>
  <si>
    <t>1510-6/00</t>
  </si>
  <si>
    <t>Fabricação de artigos do vestuário, produzidos em malharias e tricotagens, exceto meias</t>
  </si>
  <si>
    <t>1422-3/00</t>
  </si>
  <si>
    <t>Fabricação de meias</t>
  </si>
  <si>
    <t>1421-5/00</t>
  </si>
  <si>
    <t>Fabricação de acessórios do vestuário, exceto para segurança e proteção</t>
  </si>
  <si>
    <t>1414-2/00</t>
  </si>
  <si>
    <t>Facção de roupas profissionais</t>
  </si>
  <si>
    <t>1413-4/03</t>
  </si>
  <si>
    <t>Confecção, sob medida, de roupas profissionais</t>
  </si>
  <si>
    <t>1413-4/02</t>
  </si>
  <si>
    <t>Confecção de roupas profissionais, exceto sob medida</t>
  </si>
  <si>
    <t>1413-4/01</t>
  </si>
  <si>
    <t>Facção de peças do vestuário, exceto roupas íntimas</t>
  </si>
  <si>
    <t>1412-6/03</t>
  </si>
  <si>
    <t>Confecção, sob medida, de peças do vestuário, exceto roupas íntimas</t>
  </si>
  <si>
    <t>1412-6/02</t>
  </si>
  <si>
    <t>Confecção de peças do vestuário, exceto roupas íntimas e as confeccionadas sob medida</t>
  </si>
  <si>
    <t>1412-6/01</t>
  </si>
  <si>
    <t>Facção de roupas íntimas</t>
  </si>
  <si>
    <t>1411-8/02</t>
  </si>
  <si>
    <t>Confecção de roupas íntimas</t>
  </si>
  <si>
    <t>1411-8/01</t>
  </si>
  <si>
    <t>Fabricação de outros produtos têxteis não especificados anteriormente</t>
  </si>
  <si>
    <t>1359-6/00</t>
  </si>
  <si>
    <t>Fabricação de tecidos especiais, inclusive artefatos</t>
  </si>
  <si>
    <t>1354-5/00</t>
  </si>
  <si>
    <t>Fabricação de artefatos de cordoaria</t>
  </si>
  <si>
    <t>1353-7/00</t>
  </si>
  <si>
    <t>Fabricação de artefatos de tapeçaria</t>
  </si>
  <si>
    <t>1352-9/00</t>
  </si>
  <si>
    <t>Fabricação de artefatos têxteis para uso doméstico</t>
  </si>
  <si>
    <t>1351-1/00</t>
  </si>
  <si>
    <t>Outros serviços de acabamento em fios, tecidos, artefatos têxteis e peças do vestuário</t>
  </si>
  <si>
    <t>1340-5/99</t>
  </si>
  <si>
    <t>Alvejamento, tingimento e torção em fios, tecidos, artefatos têxteis e peças do vestuário</t>
  </si>
  <si>
    <t>1340-5/02</t>
  </si>
  <si>
    <t>Estamparia e texturização em fios, tecidos, artefatos têxteis e peças do vestuário</t>
  </si>
  <si>
    <t>1340-5/01</t>
  </si>
  <si>
    <t>Fabricação de tecidos de malha</t>
  </si>
  <si>
    <t>1330-8/00</t>
  </si>
  <si>
    <t>Tecelagem de fios de fibras artificiais e sintéticas</t>
  </si>
  <si>
    <t>1323-5/00</t>
  </si>
  <si>
    <t>Tecelagem de fios de fibras têxteis naturais, exceto algodão - indústria</t>
  </si>
  <si>
    <t>Tecelagem de fios de algodão - indústria</t>
  </si>
  <si>
    <t>Fabricação de linhas para costurar e bordar</t>
  </si>
  <si>
    <t>1314-6/00</t>
  </si>
  <si>
    <t>Fiação de fibras artificiais e sintéticas</t>
  </si>
  <si>
    <t>1313-8/00</t>
  </si>
  <si>
    <t>Preparação de fibras têxteis naturais - indústria rudimentar</t>
  </si>
  <si>
    <t>Fiação de fibras têxteis naturais - indústria</t>
  </si>
  <si>
    <t>Preparação de fibras de algodão - indústria rudimentar</t>
  </si>
  <si>
    <t>Fiação de fibras de algodão - indústria</t>
  </si>
  <si>
    <t>Fabricação de outros produtos do fumo - indústria</t>
  </si>
  <si>
    <t>Fabricação de filtros para cigarros - indústria</t>
  </si>
  <si>
    <t>Fabricação de cigarrilhas e charutos - indústria</t>
  </si>
  <si>
    <t>Fabricação de cigarros - indústria</t>
  </si>
  <si>
    <t>Processamento industrial do fumo - indústria</t>
  </si>
  <si>
    <t>Fabricação de outras bebidas não-alcoólicas não especificadas anteriormente</t>
  </si>
  <si>
    <t>Fabricação de refrescos, xaropes e pós para refrescos, exceto refrescos de frutas</t>
  </si>
  <si>
    <t>1122-4/03</t>
  </si>
  <si>
    <t>Fabricação de chá mate e outros chás prontos para consumo</t>
  </si>
  <si>
    <t>1122-4/02</t>
  </si>
  <si>
    <t>Fabricação de refrigerantes</t>
  </si>
  <si>
    <t>1122-4/01</t>
  </si>
  <si>
    <t>Fabricação de águas envasadas</t>
  </si>
  <si>
    <t>1121-6/00</t>
  </si>
  <si>
    <t>Fabricação de cervejas e chopes</t>
  </si>
  <si>
    <t>1113-5/02</t>
  </si>
  <si>
    <t>Fabricação de malte, inclusive malte uísque</t>
  </si>
  <si>
    <t>1113-5/01</t>
  </si>
  <si>
    <t>Fabricação de vinho - indústria</t>
  </si>
  <si>
    <t>Fabricação de outras aguardentes e bebidas destiladas</t>
  </si>
  <si>
    <t>1111-9/02</t>
  </si>
  <si>
    <t>Fabricação de aguardente de cana-de-açúcar - indústria</t>
  </si>
  <si>
    <t>Fabricação de outros produtos alimentícios não especificados anteriormente</t>
  </si>
  <si>
    <t>1099-6/99</t>
  </si>
  <si>
    <t>Fabricação de adoçantes naturais e artificiais</t>
  </si>
  <si>
    <t>1099-6/06</t>
  </si>
  <si>
    <t>Fabricação de produtos para infusão (chá, mate, etc.)</t>
  </si>
  <si>
    <t>Beneficiamento de chá, mate, etc. - indústria rudimentar</t>
  </si>
  <si>
    <t>Fabricação de gelo comum</t>
  </si>
  <si>
    <t>1099-6/04</t>
  </si>
  <si>
    <t>Fabricação de fermentos e leveduras</t>
  </si>
  <si>
    <t>1099-6/03</t>
  </si>
  <si>
    <t>Fabricação de pós alimentícios</t>
  </si>
  <si>
    <t>1099-6/02</t>
  </si>
  <si>
    <t>Fabricação de vinagres - indústria</t>
  </si>
  <si>
    <t>Fabricação de vinagres</t>
  </si>
  <si>
    <t>Fabricação de alimentos e pratos prontos</t>
  </si>
  <si>
    <t>1096-1/00</t>
  </si>
  <si>
    <t>Fabricação de especiarias, molhos, temperos e condimentos</t>
  </si>
  <si>
    <t>1095-3/00</t>
  </si>
  <si>
    <t>Fabricação de massas alimentícias</t>
  </si>
  <si>
    <t>1094-5/00</t>
  </si>
  <si>
    <t>Fabricação de frutas cristalizadas, balas e semelhantes</t>
  </si>
  <si>
    <t>Fabricação de produtos derivados do cacau e de chocolates - indústria</t>
  </si>
  <si>
    <t>Fabricação de biscoitos e bolachas</t>
  </si>
  <si>
    <t>1092-9/00</t>
  </si>
  <si>
    <t>Fabricação de produtos de panificação</t>
  </si>
  <si>
    <t>1091-1/00</t>
  </si>
  <si>
    <t>Fabricação de produtos a base de café</t>
  </si>
  <si>
    <t>1082-1/00</t>
  </si>
  <si>
    <t>Torrefação e moagem de café - indústria</t>
  </si>
  <si>
    <t>Beneficiamento de café - indústria rudimentar</t>
  </si>
  <si>
    <t>Fabricação de açúcar de cereais (dextrose) e de beterraba - indústria</t>
  </si>
  <si>
    <t>Fabricação de açúcar de cana - indústria rudimentar</t>
  </si>
  <si>
    <t>Fabricação de açúcar - indústria</t>
  </si>
  <si>
    <t>Moagem e fabricação de outros produtos de origem vegetal - indústria</t>
  </si>
  <si>
    <t>Fabricação de alimentos para animais</t>
  </si>
  <si>
    <t>1066-0/00</t>
  </si>
  <si>
    <t>Fabricação de óleo de milho refinado - indústria</t>
  </si>
  <si>
    <t>Fabricação de óleo de milho (bruto) - indústria</t>
  </si>
  <si>
    <t>Fabricação de amidos e féculas de vegetais - indústria</t>
  </si>
  <si>
    <t>Fabricação de farinha de milho e derivados - indústria</t>
  </si>
  <si>
    <t>Beneficiamento do milho - indústria rudimentar</t>
  </si>
  <si>
    <t>Fabricação de farinha de mandioca e derivados - indústria</t>
  </si>
  <si>
    <t>Moagem de trigo - indústria rudimentar</t>
  </si>
  <si>
    <t>Fabricação de derivados do trigo - indústria</t>
  </si>
  <si>
    <t>Fabricação de produtos do arroz - indústria</t>
  </si>
  <si>
    <t>Beneficiamento de arroz (825 se Agroindustria)</t>
  </si>
  <si>
    <t>Beneficiamento de arroz - indústria rudimentar</t>
  </si>
  <si>
    <t>Fabricação de sorvetes e outros gelados comestíveis</t>
  </si>
  <si>
    <t>1053-8/00</t>
  </si>
  <si>
    <t>Fabricação de laticínios - indústria rudimentar</t>
  </si>
  <si>
    <t>Preparação do leite (825 se Agroindustria)</t>
  </si>
  <si>
    <t>Preparação do leite - indústria rudimentar</t>
  </si>
  <si>
    <t>Fabricação de margarina e outras gorduras vegetais e de óleos não-comestíveis de animais - indústria</t>
  </si>
  <si>
    <t>Fabricação de óleos vegetais refinados, exceto óleo de milho - indústria</t>
  </si>
  <si>
    <t>Fabricação de óleos vegetais em bruto, exceto óleo de milho - indústria</t>
  </si>
  <si>
    <t>Fabricação de sucos de frutas, hortaliças e legumes - indústria</t>
  </si>
  <si>
    <t>Fabricação de sucos concentrados de frutas, hortaliças e legumes - ind</t>
  </si>
  <si>
    <t>Fabricação de conservas de legumes e outros vegetais - indústria</t>
  </si>
  <si>
    <t>Fabricação de conservas de palmito - indústria</t>
  </si>
  <si>
    <t>Fabricação de conservas de frutas - indústria</t>
  </si>
  <si>
    <t>Fabricação de conservas de peixes, crustáceos e moluscos</t>
  </si>
  <si>
    <t>1020-1/02</t>
  </si>
  <si>
    <t>Preservação de peixes, crustáceos e moluscos</t>
  </si>
  <si>
    <t>1020-1/01</t>
  </si>
  <si>
    <t>Preparação de subprodutos do abate</t>
  </si>
  <si>
    <t>1013-9/02</t>
  </si>
  <si>
    <t>Fabricação de produtos de carne</t>
  </si>
  <si>
    <t>1013-9/01</t>
  </si>
  <si>
    <t>Matadouro - abate de suínos sob contrato</t>
  </si>
  <si>
    <t>1012-1/04</t>
  </si>
  <si>
    <t>Frigorífico - abate de suínos (setor industrial)</t>
  </si>
  <si>
    <t>1012-1/03</t>
  </si>
  <si>
    <t>Frigorífico - abate de suínos (setor de abate)</t>
  </si>
  <si>
    <t>Abate de pequenos animais(setor industrial)</t>
  </si>
  <si>
    <t>1012-1/02</t>
  </si>
  <si>
    <t>Abate de pequenos animais (setor de abate)</t>
  </si>
  <si>
    <t>Abate de aves (setor industrial)</t>
  </si>
  <si>
    <t>1012-1/01</t>
  </si>
  <si>
    <t>Abate de aves (setor de abate)</t>
  </si>
  <si>
    <t>Matadouro - abate de reses sob contrato, exceto abate de suínos</t>
  </si>
  <si>
    <t>1011-2/05</t>
  </si>
  <si>
    <t>Frigorífico - abate de bufalinos (setor industrial)</t>
  </si>
  <si>
    <t>1011-2/04</t>
  </si>
  <si>
    <t>Frigorífico - abate de bufalinos (setor de abate)</t>
  </si>
  <si>
    <t>Frigorífico - abate de ovinos e caprinos (setor industrial)</t>
  </si>
  <si>
    <t>1011-2/03</t>
  </si>
  <si>
    <t>Frigorífico - abate de ovinos e caprinos (setor de abate)</t>
  </si>
  <si>
    <t>Frigorífico - abate de eqüinos (setor industrial)</t>
  </si>
  <si>
    <t>1011-2/02</t>
  </si>
  <si>
    <t>Frigorífico - abate de eqüinos (setor de abate)</t>
  </si>
  <si>
    <t>Frigorífico - abate de bovinos (setor industrial)</t>
  </si>
  <si>
    <t>1011-2/01</t>
  </si>
  <si>
    <t>Frigorífico - abate de bovinos (setor de abate)</t>
  </si>
  <si>
    <t>Atividades de apoio à extração de minerais não-metálicos</t>
  </si>
  <si>
    <t>0990-4/03</t>
  </si>
  <si>
    <t>Atividades de apoio à extração de minerais metálicos não-ferrosos</t>
  </si>
  <si>
    <t>0990-4/02</t>
  </si>
  <si>
    <t>Atividades de apoio à extração de minério de ferro</t>
  </si>
  <si>
    <t>0990-4/01</t>
  </si>
  <si>
    <t>Atividades de apoio à extração de petróleo e gás natural</t>
  </si>
  <si>
    <t>0910-6/00</t>
  </si>
  <si>
    <t>Extração de outros minerais não-metálicos não especificados anteriormente</t>
  </si>
  <si>
    <t>0899-1/99</t>
  </si>
  <si>
    <t>Extração de amianto</t>
  </si>
  <si>
    <t>0899-1/03</t>
  </si>
  <si>
    <t>Extração de quartzo</t>
  </si>
  <si>
    <t>0899-1/02</t>
  </si>
  <si>
    <t>Extração de grafita</t>
  </si>
  <si>
    <t>0899-1/01</t>
  </si>
  <si>
    <t>Extração de gemas (pedras preciosas e semipreciosas)</t>
  </si>
  <si>
    <t>0893-2/00</t>
  </si>
  <si>
    <t>Refino e outros tratamentos do sal</t>
  </si>
  <si>
    <t>0892-4/03</t>
  </si>
  <si>
    <t>Extração de sal-gema</t>
  </si>
  <si>
    <t>0892-4/02</t>
  </si>
  <si>
    <t>Extração de sal marinho</t>
  </si>
  <si>
    <t>0892-4/01</t>
  </si>
  <si>
    <t>Extração de minerais para fabricação de adubos, fertilizantes e outros produtos químicos</t>
  </si>
  <si>
    <t>0891-6/00</t>
  </si>
  <si>
    <t>Extração e britamento de pedras e outros materiais para construção e beneficiamento associado</t>
  </si>
  <si>
    <t>0810-0/99</t>
  </si>
  <si>
    <t>Beneficiamento de gesso e caulim associado à extração</t>
  </si>
  <si>
    <t>0810-0/10</t>
  </si>
  <si>
    <t>Extração de basalto e beneficiamento associado</t>
  </si>
  <si>
    <t>0810-0/09</t>
  </si>
  <si>
    <t>Extração de saibro e beneficiamento associado</t>
  </si>
  <si>
    <t>0810-0/08</t>
  </si>
  <si>
    <t>Extração de argila e beneficiamento associado</t>
  </si>
  <si>
    <t>0810-0/07</t>
  </si>
  <si>
    <t>Extração de areia, cascalho ou pedregulho e beneficiamento associado</t>
  </si>
  <si>
    <t>0810-0/06</t>
  </si>
  <si>
    <t>Extração de gesso e caulim</t>
  </si>
  <si>
    <t>0810-0/05</t>
  </si>
  <si>
    <t>Extração de calcário e dolomita e beneficiamento associado</t>
  </si>
  <si>
    <t>0810-0/04</t>
  </si>
  <si>
    <t>Extração de mármore e beneficiamento associado</t>
  </si>
  <si>
    <t>0810-0/03</t>
  </si>
  <si>
    <t>Extração de granito e beneficiamento associado</t>
  </si>
  <si>
    <t>0810-0/02</t>
  </si>
  <si>
    <t>Extração de ardósia e beneficiamento associado</t>
  </si>
  <si>
    <t>0810-0/01</t>
  </si>
  <si>
    <t>Beneficiamento de minérios de cobre, chumbo, zinco e outros minerais metálicos não-ferrosos não especificados anteriormente</t>
  </si>
  <si>
    <t>0729-4/05</t>
  </si>
  <si>
    <t>Extração de minérios de cobre, chumbo, zinco e outros minerais metálicos não-ferrosos não especificados anteriormente</t>
  </si>
  <si>
    <t>0729-4/04</t>
  </si>
  <si>
    <t>Extração de minério de níquel</t>
  </si>
  <si>
    <t>0729-4/03</t>
  </si>
  <si>
    <t>Extração de minério de tungstênio</t>
  </si>
  <si>
    <t>0729-4/02</t>
  </si>
  <si>
    <t>Extração de minérios de nióbio e titânio</t>
  </si>
  <si>
    <t>0729-4/01</t>
  </si>
  <si>
    <t>Extração de minerais radioativos</t>
  </si>
  <si>
    <t>0725-1/00</t>
  </si>
  <si>
    <t>Beneficiamento de minério de metais preciosos</t>
  </si>
  <si>
    <t>0724-3/02</t>
  </si>
  <si>
    <t>Extração de minério de metais preciosos</t>
  </si>
  <si>
    <t>0724-3/01</t>
  </si>
  <si>
    <t>Beneficiamento de minério de manganês</t>
  </si>
  <si>
    <t>0723-5/02</t>
  </si>
  <si>
    <t>Extração de minério de manganês</t>
  </si>
  <si>
    <t>0723-5/01</t>
  </si>
  <si>
    <t>Beneficiamento de minério de estanho</t>
  </si>
  <si>
    <t>0722-7/02</t>
  </si>
  <si>
    <t>Extração de minério de estanho</t>
  </si>
  <si>
    <t>0722-7/01</t>
  </si>
  <si>
    <t>Beneficiamento de minério de alumínio</t>
  </si>
  <si>
    <t>0721-9/02</t>
  </si>
  <si>
    <t>Extração de minério de alumínio</t>
  </si>
  <si>
    <t>0721-9/01</t>
  </si>
  <si>
    <t>Pelotização, sinterização e outros beneficiamentos de minério de ferro</t>
  </si>
  <si>
    <t>0710-3/02</t>
  </si>
  <si>
    <t>Extração de minério de ferro</t>
  </si>
  <si>
    <t>0710-3/01</t>
  </si>
  <si>
    <t>Extração e beneficiamento de areias betuminosas</t>
  </si>
  <si>
    <t>0600-0/03</t>
  </si>
  <si>
    <t>Extração e beneficiamento de xisto</t>
  </si>
  <si>
    <t>0600-0/02</t>
  </si>
  <si>
    <t>Extração de petróleo e gás natural</t>
  </si>
  <si>
    <t>0600-0/01</t>
  </si>
  <si>
    <t>Beneficiamento de carvão mineral</t>
  </si>
  <si>
    <t>0500-3/02</t>
  </si>
  <si>
    <t>Extração de carvão mineral</t>
  </si>
  <si>
    <t>0500-3/01</t>
  </si>
  <si>
    <t>Atividades de apoio à aqüicultura em água doce</t>
  </si>
  <si>
    <t>0515 </t>
  </si>
  <si>
    <t>0322-1/07</t>
  </si>
  <si>
    <t>Atividades de apoio à aqüicultura em água salgada e salobra</t>
  </si>
  <si>
    <t>0321-3/05</t>
  </si>
  <si>
    <t>Atividades de apoio à pesca em água doce</t>
  </si>
  <si>
    <t>0312-4/04</t>
  </si>
  <si>
    <t>Atividades de apoio à pesca em água salgada</t>
  </si>
  <si>
    <t>0311-6/04</t>
  </si>
  <si>
    <t>Pesca de peixes em água salgada</t>
  </si>
  <si>
    <t>0311-6/01</t>
  </si>
  <si>
    <t>Atividades de apoio à produção florestal</t>
  </si>
  <si>
    <t>0230-6/00</t>
  </si>
  <si>
    <t>Produção de carvão vegetal - florestas nativas</t>
  </si>
  <si>
    <t>0220-9/02</t>
  </si>
  <si>
    <t>Extração de madeira em florestas nativas</t>
  </si>
  <si>
    <t>0220-9/01</t>
  </si>
  <si>
    <t>Produção de carvão vegetal - florestas plantadas</t>
  </si>
  <si>
    <t>0210-1/08</t>
  </si>
  <si>
    <t>Extração de madeira em florestas plantadas</t>
  </si>
  <si>
    <t>0210-1/07</t>
  </si>
  <si>
    <t>Atividades de pós-colheita</t>
  </si>
  <si>
    <t>0163-6/00</t>
  </si>
  <si>
    <t>Atividades de apoio à pecuária não especificadas anteriormente</t>
  </si>
  <si>
    <t>0162-8/99</t>
  </si>
  <si>
    <t>Serviço de manejo de animais</t>
  </si>
  <si>
    <t>0162-8/03</t>
  </si>
  <si>
    <t>Serviço de tosquiamento de ovinos</t>
  </si>
  <si>
    <t>0162-8/02</t>
  </si>
  <si>
    <t>Serviço de inseminação artificial em animais</t>
  </si>
  <si>
    <t>0162-8/01</t>
  </si>
  <si>
    <t>Atividades de apoio à agricultura não especificadas anteriormente</t>
  </si>
  <si>
    <t>0161-0/99</t>
  </si>
  <si>
    <t>Serviço de preparação de terreno, cultivo e colheita</t>
  </si>
  <si>
    <t>0161-0/03</t>
  </si>
  <si>
    <t>Serviço de poda de árvores para lavouras</t>
  </si>
  <si>
    <t>0161-0/02</t>
  </si>
  <si>
    <t>Serviço de pulverização e controle de pragas agrícolas</t>
  </si>
  <si>
    <t>0161-0/01</t>
  </si>
  <si>
    <t>Atividades auxiliares dos seguros, da previdência complementar e dos planos de saúde não especificadas anteriormente</t>
  </si>
  <si>
    <t>6629-1/00</t>
  </si>
  <si>
    <t>Corretores e agentes de seguros, de planos de previdência complementar e de saúde</t>
  </si>
  <si>
    <t>6622-3/00</t>
  </si>
  <si>
    <t>Caixas eletrônicos</t>
  </si>
  <si>
    <t>6619-3/04</t>
  </si>
  <si>
    <t>Correspondentes de instituições financeiras</t>
  </si>
  <si>
    <t>6619-3/02</t>
  </si>
  <si>
    <t>Serviços de liquidação e custódia</t>
  </si>
  <si>
    <t>6619-3/01</t>
  </si>
  <si>
    <t>Agentes de investimentos em aplicações financeiras</t>
  </si>
  <si>
    <t>6612-6/05</t>
  </si>
  <si>
    <t>Corretoras de contratos de mercadorias</t>
  </si>
  <si>
    <t>6612-6/04</t>
  </si>
  <si>
    <t>Corretoras de câmbio</t>
  </si>
  <si>
    <t>6612-6/03</t>
  </si>
  <si>
    <t>Distribuidoras de títulos e valores mobiliários</t>
  </si>
  <si>
    <t>6612-6/02</t>
  </si>
  <si>
    <t>Corretoras de títulos e valores mobiliários</t>
  </si>
  <si>
    <t>6612-6/01</t>
  </si>
  <si>
    <t>Planos de saúde</t>
  </si>
  <si>
    <t>6550-2/00</t>
  </si>
  <si>
    <t>Previdência complementar aberta</t>
  </si>
  <si>
    <t>6542-1/00</t>
  </si>
  <si>
    <t>Previdência complementar fechada</t>
  </si>
  <si>
    <t>6541-3/00</t>
  </si>
  <si>
    <t>Resseguros</t>
  </si>
  <si>
    <t>6530-8/00</t>
  </si>
  <si>
    <t>Seguros-saúde</t>
  </si>
  <si>
    <t>6520-1/00</t>
  </si>
  <si>
    <t>Seguros não-vida</t>
  </si>
  <si>
    <t>6512-0/00</t>
  </si>
  <si>
    <t>Planos de auxílio-funeral</t>
  </si>
  <si>
    <t>6511-1/02</t>
  </si>
  <si>
    <t>Seguros de vida</t>
  </si>
  <si>
    <t>6511-1/01</t>
  </si>
  <si>
    <t>Outras atividades de serviços financeiros não especificadas anteriormente</t>
  </si>
  <si>
    <t>6499-9/99</t>
  </si>
  <si>
    <t>Concessão de crédito pelas OSCIP</t>
  </si>
  <si>
    <t>6499-9/05</t>
  </si>
  <si>
    <t>Caixas de financiamento de corporações</t>
  </si>
  <si>
    <t>6499-9/04</t>
  </si>
  <si>
    <t>Fundo garantidor de crédito</t>
  </si>
  <si>
    <t>6499-9/03</t>
  </si>
  <si>
    <t>Sociedades de investimento</t>
  </si>
  <si>
    <t>6499-9/02</t>
  </si>
  <si>
    <t>Clubes de investimento</t>
  </si>
  <si>
    <t>6499-9/01</t>
  </si>
  <si>
    <t>Securitização de créditos</t>
  </si>
  <si>
    <t>6492-1/00</t>
  </si>
  <si>
    <t>Fundos de investimento imobiliários</t>
  </si>
  <si>
    <t>6470-1/03</t>
  </si>
  <si>
    <t>Fundos de investimento previdenciários</t>
  </si>
  <si>
    <t>6470-1/02</t>
  </si>
  <si>
    <t>Fundos de investimento, exceto previdenciários e imobiliários</t>
  </si>
  <si>
    <t>6470-1/01</t>
  </si>
  <si>
    <t>Sociedades de capitalização</t>
  </si>
  <si>
    <t>6450-6/00</t>
  </si>
  <si>
    <t>Arrendamento mercantil</t>
  </si>
  <si>
    <t>6440-9/00</t>
  </si>
  <si>
    <t>Sociedades de crédito ao microempreendedor</t>
  </si>
  <si>
    <t>6437-9/00</t>
  </si>
  <si>
    <t>Sociedades de crédito, financiamento e investimento - financeiras</t>
  </si>
  <si>
    <t>6436-1/00</t>
  </si>
  <si>
    <t>Companhias hipotecárias</t>
  </si>
  <si>
    <t>6435-2/03</t>
  </si>
  <si>
    <t>Associações de poupança e empréstimo</t>
  </si>
  <si>
    <t>6435-2/02</t>
  </si>
  <si>
    <t>Sociedades de crédito imobiliário</t>
  </si>
  <si>
    <t>6435-2/01</t>
  </si>
  <si>
    <t>Bancos de desenvolvimento</t>
  </si>
  <si>
    <t>6433-6/00</t>
  </si>
  <si>
    <t>Bancos de investimento</t>
  </si>
  <si>
    <t>6432-8/00</t>
  </si>
  <si>
    <t>Bancos múltiplos, sem carteira comercial</t>
  </si>
  <si>
    <t>6431-0/00</t>
  </si>
  <si>
    <t>Bancos cooperativos</t>
  </si>
  <si>
    <t>6424-7/01</t>
  </si>
  <si>
    <t>Caixas econômicas</t>
  </si>
  <si>
    <t>6423-9/00</t>
  </si>
  <si>
    <t>Bancos múltiplos, com carteira comercial</t>
  </si>
  <si>
    <t>6422-1/00</t>
  </si>
  <si>
    <t>Bancos comerciais</t>
  </si>
  <si>
    <t>6421-2/00</t>
  </si>
  <si>
    <t>Descrição da atividade</t>
  </si>
  <si>
    <t>Anexo Simples</t>
  </si>
  <si>
    <t>% Empresa</t>
  </si>
  <si>
    <t>% Terceiros</t>
  </si>
  <si>
    <t>Cod Terceiros</t>
  </si>
  <si>
    <t>FPAS</t>
  </si>
  <si>
    <t>CNAE só nº</t>
  </si>
  <si>
    <t>CNAE</t>
  </si>
  <si>
    <t>ALÍQUOTAS DE FOLHA DE PAGAMENTO</t>
  </si>
  <si>
    <t>esta tabela não se aplica para cooperativa</t>
  </si>
  <si>
    <t>Código CNAE</t>
  </si>
  <si>
    <t>Descrição da Atividade</t>
  </si>
  <si>
    <t>Insira o CNAE da empresa aqui e encontre as alíquotas de folha de pagamento correspondentes ao CNAE.</t>
  </si>
  <si>
    <t>Esta tabela não se aplica à cooperativas</t>
  </si>
  <si>
    <t>By Karina Scolari</t>
  </si>
  <si>
    <t>Para os fatos geradores ocorridos a partir de 01012009, a empresa optante pelo Simples Nacional que exerça atividades tributadas exclusivamente na forma do Anexo IV da Lei Complementar nº 123, de 2006, deve prestar no Programa SEFIP (Sistema Empresa de Recolhimento ao FGTS e Informações à Previdência Social) as seguintes informações:</t>
  </si>
  <si>
    <t>No campo "SIMPLES", preencher "1  Não Optante"; e</t>
  </si>
  <si>
    <t>No campo "SIMPLES", preencher "1 - Não Optante"; e</t>
  </si>
  <si>
    <t>No campo "Outras Entidades", preencher "0000".</t>
  </si>
  <si>
    <t>Na geração do arquivo a ser utilizado para importação da folha de pagamento deverá ser informado "2100" no campo "Cód. Pagamento GPS". As contribuições devem ser recolhidas em GPS com os códigos de pagamento e valores apurados pelo SEFIP.</t>
  </si>
  <si>
    <t>http:idg.receita.fazenda.gov.brorientacaotributariacobrancaseintimacoescontribuicaoprevidenciariaanexoivdosimplesnacional</t>
  </si>
  <si>
    <t>http://idg.receita.fazenda.gov.br/orientacao/tributaria/cobrancas-e-intimacoes/contribuicao-previdenciaria-anexo-iv-do-simples-nacional</t>
  </si>
  <si>
    <t>Empresa com atividades tributadas exclusivamente na forma do Anexo IV</t>
  </si>
  <si>
    <t>Código CNAE 2.2</t>
  </si>
  <si>
    <t>Denominação</t>
  </si>
  <si>
    <t>ANEXOS DO SIMPLES</t>
  </si>
  <si>
    <t>Subclasse</t>
  </si>
  <si>
    <t>1  AGRICULTURA, PECUÁRIA, PRODUÇÃO FLORESTAL, PESCA E AQÜICULTURA</t>
  </si>
  <si>
    <t>Atividades</t>
  </si>
  <si>
    <t>Serviço</t>
  </si>
  <si>
    <t>Impedida</t>
  </si>
  <si>
    <t>2  INDÚSTRIAS EXTRATIVAS</t>
  </si>
  <si>
    <t>2 - INDÚSTRIAS EXTRATIVAS</t>
  </si>
  <si>
    <t>Extração de minério de fImpedida</t>
  </si>
  <si>
    <t>Pelotização, sinterização e outros beneficiamentos de minério de fImpedida</t>
  </si>
  <si>
    <t>Extração de minérios de cobre, chumbo, zinco e outros minerais metálicos não-fImpedidasos não especificados anteriormente</t>
  </si>
  <si>
    <t>Beneficiamento de minérios de cobre, chumbo, zinco e outros minerais metálicos não-fImpedidasos não especificados anteriormente</t>
  </si>
  <si>
    <t>Atividades de apoio à extração de minério de fImpedida</t>
  </si>
  <si>
    <t>3  INDÚSTRIAS DE TRANSFORMAÇÃO</t>
  </si>
  <si>
    <t>3 - INDÚSTRIAS DE TRANSFORMAÇÃO</t>
  </si>
  <si>
    <t>Frigorífico - abate de bovinos</t>
  </si>
  <si>
    <t>Frigorífico - abate de eqüinos</t>
  </si>
  <si>
    <t>Frigorífico - abate de ovinos e caprinos</t>
  </si>
  <si>
    <t>Frigorífico - abate de bufalinos</t>
  </si>
  <si>
    <t>Abate de aves</t>
  </si>
  <si>
    <t>Abate de pequenos animais</t>
  </si>
  <si>
    <t>Frigorífico - abate de suínos</t>
  </si>
  <si>
    <t>Fabricação de conservas de frutas</t>
  </si>
  <si>
    <t>Fabricação de conservas de palmito</t>
  </si>
  <si>
    <t>Fabricação de conservas de legumes e outros vegetais, exceto palmito</t>
  </si>
  <si>
    <t>Fabricação de sucos concentrados de frutas, hortaliças e legumes</t>
  </si>
  <si>
    <t>Fabricação de sucos de frutas, hortaliças e legumes, exceto concentrados</t>
  </si>
  <si>
    <t>Fabricação de óleos vegetais em bruto, exceto óleo de milho</t>
  </si>
  <si>
    <t>Fabricação de óleos vegetais refinados, exceto óleo de milho</t>
  </si>
  <si>
    <t>Fabricação de margarina e outras gorduras vegetais e de óleos não-comestíveis de animais</t>
  </si>
  <si>
    <t>Preparação do leite</t>
  </si>
  <si>
    <t>Fabricação de laticínios</t>
  </si>
  <si>
    <t>Beneficiamento de arroz</t>
  </si>
  <si>
    <t>Fabricação de produtos do arroz</t>
  </si>
  <si>
    <t>Moagem de trigo e fabricação de derivados</t>
  </si>
  <si>
    <t>Fabricação de farinha de mandioca e derivados</t>
  </si>
  <si>
    <t>Fabricação de farinha de milho e derivados, exceto óleos de milho</t>
  </si>
  <si>
    <t>Fabricação de amidos e féculas de vegetais</t>
  </si>
  <si>
    <t>Fabricação de óleo de milho em bruto</t>
  </si>
  <si>
    <t>Fabricação de óleo de milho refinado</t>
  </si>
  <si>
    <t>Moagem e fabricação de produtos de origem vegetal não especificados anteriormente</t>
  </si>
  <si>
    <t>Fabricação de açúcar em bruto</t>
  </si>
  <si>
    <t>Fabricação de açúcar de cana refinado</t>
  </si>
  <si>
    <t>Fabricação de açúcar de cereais (dextrose) e de beterraba</t>
  </si>
  <si>
    <t>Beneficiamento de café</t>
  </si>
  <si>
    <t>Torrefação e moagem de café</t>
  </si>
  <si>
    <t>Fabricação de produtos à base de café</t>
  </si>
  <si>
    <t>Fabricação de produtos derivados do cacau e de chocolates</t>
  </si>
  <si>
    <t>Fabricação</t>
  </si>
  <si>
    <t>Processamento industrial do fumo</t>
  </si>
  <si>
    <t>Fabricação de outros produtos do fumo, exceto cigarros, cigarrilhas e charutos</t>
  </si>
  <si>
    <t>Preparação e fiação de fibras de algodão</t>
  </si>
  <si>
    <t>Preparação e fiação de fibras têxteis naturais, exceto algodão</t>
  </si>
  <si>
    <t>Tecelagem de fios de algodão</t>
  </si>
  <si>
    <t>Tecelagem de fios de fibras têxteis naturais, exceto algodão</t>
  </si>
  <si>
    <t>Confecção, sob medida, de peças do vestuário, exceto roupas íntimas (Caso a empresa realize esta atividade para terceiros, será enquadrada no Sim III de tributação)</t>
  </si>
  <si>
    <t>Confecção, sob medida, de roupas profissionais (Caso a empresa realize esta atividade para terceiros, será enquadrada no Sim III de tributação)</t>
  </si>
  <si>
    <t>Serrarias sem desdobramento de madeira *Esta atividade sendo exercida em caráter próprio, seria aplicado o Sim do comércio, aplicando a tabela do Sim II, sendo exercida para terceiros, aplica-se o Sim III</t>
  </si>
  <si>
    <t>Impressão de jornais (Caso a empresa realize esta atividade para terceiros, será enquadrada no Sim III de tributação)</t>
  </si>
  <si>
    <t>Impressão de livros, revistas e outras publicações periódicas (Caso a empresa realize esta atividade para terceiros, será enquadrada no Sim III de tributação)</t>
  </si>
  <si>
    <t>Impressão de material de segurança (Caso a empresa realize esta atividade para terceiros, será enquadrada no Sim III de tributação)</t>
  </si>
  <si>
    <t>Impressão de material para uso publicitário (Caso a empresa realize esta atividade para terceiros, será enquadrada no Sim III de tributação)</t>
  </si>
  <si>
    <t>Impressão de material para outros usos (Caso a empresa realize esta atividade para terceiros, será enquadrada no Sim III de tributação)</t>
  </si>
  <si>
    <t>Fabricação de álcool</t>
  </si>
  <si>
    <t>Fabricação de medicamentos fitoterápicos para uso humano</t>
  </si>
  <si>
    <t>Variável</t>
  </si>
  <si>
    <t>Produção de fImpedida-gusa</t>
  </si>
  <si>
    <t>Produção de fImpedidaligas</t>
  </si>
  <si>
    <t>Produção de outros tubos de fImpedida e aço</t>
  </si>
  <si>
    <t>Fabricação de ânodos para galvanoplastia</t>
  </si>
  <si>
    <t>Metalurgia de outros metais não-fImpedidasos e suas ligas não especificados anteriormente</t>
  </si>
  <si>
    <t>Fundição de fImpedida e aço</t>
  </si>
  <si>
    <t>Fundição de metais não-fImpedidasos e suas ligas</t>
  </si>
  <si>
    <t>Produção de forjados de metais não-fImpedidasos e suas ligas</t>
  </si>
  <si>
    <t>Serviços de usinagem, solda, tratamento e revestimento em metais (este serviço foi analisado como sendo prestado para terceiros. As empresas que realizam a produção própria para venda deverá utilizar o Sim II para tributar esta parte das receitas)</t>
  </si>
  <si>
    <t>Recondicionamento de baterias e acumuladores para veículos automotores *Esta atividade sendo exercida em caráter próprio, seria aplicado o Sim de Industrialização, aplicando a tabela do Sim II, sendo exercida para terceiros, aplica-se o Sim III</t>
  </si>
  <si>
    <t>Fabricação de peças e acessórios para veículos fImpedidaviários</t>
  </si>
  <si>
    <t>Fabricação de mesas de bilhar, de sinuca e acessórios associada à locação (Esta atividade sendo exercida em caráter próprio, seria aplicado o Sim de Industrialização, aplicando a tabela do Sim II, sendo estes bens destinados a locação, aplica-se o Sim III)</t>
  </si>
  <si>
    <t>Serviços de prótese dentária</t>
  </si>
  <si>
    <t>19,5% (17,5%+2,00% ISS)</t>
  </si>
  <si>
    <t>Manutenção e reparação de veículos fImpedidaviários</t>
  </si>
  <si>
    <t>4  ELETRICIDADE E GÁS</t>
  </si>
  <si>
    <t>4 - ELETRICIDADE E GÁS</t>
  </si>
  <si>
    <t>Geração</t>
  </si>
  <si>
    <t>Transmissão</t>
  </si>
  <si>
    <t>Comércio</t>
  </si>
  <si>
    <t>Distribuição</t>
  </si>
  <si>
    <t>5  ÁGUA, ESGOTO, ATIVIDADES DE GESTÃO DE RESÍDUOS E DESCONTAMINAÇÃO</t>
  </si>
  <si>
    <t>5 - ÁGUA, ESGOTO, ATIVIDADES DE GESTÃO DE RESÍDUOS E DESCONTAMINAÇÃO</t>
  </si>
  <si>
    <t>Captação,</t>
  </si>
  <si>
    <t>Gestão</t>
  </si>
  <si>
    <t>IV</t>
  </si>
  <si>
    <t>Tratamento</t>
  </si>
  <si>
    <t>Descontaminação</t>
  </si>
  <si>
    <t>6  CONSTRUÇÃO</t>
  </si>
  <si>
    <t>6 - CONSTRUÇÃO</t>
  </si>
  <si>
    <t>Incorporação</t>
  </si>
  <si>
    <t>Construção de rodovias e fImpedidavias</t>
  </si>
  <si>
    <t>Instalação e manutenção elétrica (Sendo a instalação como subempreitada da construção civil, será utilizado o Sim IV. Sendo a parte de manutenção, será utilizado o Sim III)</t>
  </si>
  <si>
    <t>Instalações hidráulicas, sanitárias e de gás (Sendo serviços de manutenção de instalações hidráulicas, será utilizado o Sim III)</t>
  </si>
  <si>
    <t>Instalações de sistema de prevenção contra incêndio (Sendo serviço de instalação como subempreitada da construção civil, será Sim IV, sendo serviços para terceiros, será Sim III)</t>
  </si>
  <si>
    <t>Impermeabilização em obras de engenharia civil (Sendo atividade de impermeabilização em obras de engenharia civil, não vinculados a subempreitada construção civil, será utilizado o Sim III de tributação).</t>
  </si>
  <si>
    <t>Instalação de portas, janelas, tetos, divisórias e armários embutidos de qualquer material (Sendo atividade de Instalação de portas, janelas, tetos, divisórias e armários embutidos de qualquer material não vinculados a subempreitada construção civil, será utilizado o Sim III de tributação)</t>
  </si>
  <si>
    <t>Obras de acabamento em gesso e estuque (Sendo a atividade de Obras de acabamento em gesso e estuque, não vinculados a subempreitada construção civil, será utilizado o Sim III de tributação)</t>
  </si>
  <si>
    <t>Serviços de pintura de edifícios em geral (Sendo a atividade de Serviços de pintura de edifícios em geral, não vinculados a subempreitada construção civil, será utilizado o Sim III de tributação)</t>
  </si>
  <si>
    <t>Aplicação de revestimentos e de resinas em interiores e exteriores (Sendo a atividade de Aplicação de revestimentos e de resinas em interiores e exteriores, não vinculados a subempreitada construção civil, será utilizado o Sim III de tributação)</t>
  </si>
  <si>
    <t>Outras obras de acabamento da construção (Sendo a atividade de Outras obras de acabamento da construção, não vinculados a subempreitada construção civil, será utilizado o Sim III de tributação)</t>
  </si>
  <si>
    <t>Administração</t>
  </si>
  <si>
    <t>7  COMÉRCIO; REPARAÇÃO DE VEÍCULOS AUTOMOTORES E MOTOCICLETAS</t>
  </si>
  <si>
    <t>7 - COMÉRCIO; REPARAÇÃO DE VEÍCULOS AUTOMOTORES E MOTOCICLETAS</t>
  </si>
  <si>
    <t>Representantes</t>
  </si>
  <si>
    <t>Outros</t>
  </si>
  <si>
    <t>Comércio atacadista de álcool carburante, biodiesel, gasolina e demais derivados de petróleo, exceto lubrificantes, não realizado por transportador retalhista (TRR)</t>
  </si>
  <si>
    <t>Comércio atacadista de combustíveis realizado por transportador retalhista (TRR)</t>
  </si>
  <si>
    <t>Comércio atacadista de combustíveis de origem vegetal, exceto álcool carburante</t>
  </si>
  <si>
    <t>Comércio atacadista de combustíveis de origem mineral em bruto</t>
  </si>
  <si>
    <t>Comércio atacadista de lubrificantes</t>
  </si>
  <si>
    <t>Comércio atacadista de gás liqüefeito de petróleo (GLP)</t>
  </si>
  <si>
    <t>8  TRANSPORTE, ARMAZENAGEM E CORREIO</t>
  </si>
  <si>
    <t>8 - TRANSPORTE, ARMAZENAGEM E CORREIO</t>
  </si>
  <si>
    <t>Transporte Impedidaviário de carga</t>
  </si>
  <si>
    <t>Transporte Impedidaviário de passageiros intermunicipal e interestadual</t>
  </si>
  <si>
    <t>Transporte Impedidaviário de passageiros municipal e em região metropolitana</t>
  </si>
  <si>
    <t>5030-1/03</t>
  </si>
  <si>
    <t>Serviços de rebocadores e empurradores</t>
  </si>
  <si>
    <t>Transporte por navegação de travessia intermunicipal interestadual e internacional</t>
  </si>
  <si>
    <t>Terminais rodoviários e fImpedidaviários</t>
  </si>
  <si>
    <t>Atividades do Operador portuário</t>
  </si>
  <si>
    <t>5231-1/03</t>
  </si>
  <si>
    <t>Gestão de terminais aquaviários</t>
  </si>
  <si>
    <t>5239-7/01</t>
  </si>
  <si>
    <t>Serviços de praticagem</t>
  </si>
  <si>
    <t>5240-1/01</t>
  </si>
  <si>
    <t>Operação dos aeroportos e campos de aterrissagem</t>
  </si>
  <si>
    <t>9  ALOJAMENTO E ALIMENTAÇÃO</t>
  </si>
  <si>
    <t>9 - ALOJAMENTO E ALIMENTAÇÃO</t>
  </si>
  <si>
    <t>Serviços de alimentação para eventos e recepções - bufê (Esta atividade foi analisada como o serviço de fornecimento das refeições durante a festa ou evento. Caso não esteja vinculada ao fornecimento do alimento, estando vinculada somente à parte organizacional, como: Organização de festas e recepções; bufê (exceto o fornecimento de alimentação e bebidas, que fica sujeito ao ICMS), será aplicado o Sim III )</t>
  </si>
  <si>
    <t>10  INFORMAÇÃO E COMUNICAÇÃO</t>
  </si>
  <si>
    <t>10 - INFORMAÇÃO E COMUNICAÇÃO</t>
  </si>
  <si>
    <t>Edição</t>
  </si>
  <si>
    <t>Edição integrada à impressão de cadastros, listas e outros produtos gráficos</t>
  </si>
  <si>
    <t>Estúdios cinematográficos</t>
  </si>
  <si>
    <t>6201-5/02</t>
  </si>
  <si>
    <t>Web design</t>
  </si>
  <si>
    <t>11  ATIVIDADES FINANCEIRAS, DE SEGUROS E SERVIÇOS RELACIONADOS</t>
  </si>
  <si>
    <t>11 - ATIVIDADES FINANCEIRAS, DE SEGUROS E SERVIÇOS RELACIONADOS</t>
  </si>
  <si>
    <t>6437-9/01</t>
  </si>
  <si>
    <t>bancos de câmbio</t>
  </si>
  <si>
    <t>6438-7/99</t>
  </si>
  <si>
    <t>Outras instituições de intermediação não-monetária não especifocadas anteriormente</t>
  </si>
  <si>
    <t>Holdingsde instituições financeiras</t>
  </si>
  <si>
    <t>Holdingsde instituições não-financeiras</t>
  </si>
  <si>
    <t>Sociedade seguradora de seguros vida</t>
  </si>
  <si>
    <t>Sociedade seguradora de seguros não vida</t>
  </si>
  <si>
    <t>Sociedade seguradora de seguros saúde</t>
  </si>
  <si>
    <t>Peritos e avaliadores de seguros</t>
  </si>
  <si>
    <t>Auditoria e consultoria atuarial</t>
  </si>
  <si>
    <t>12  ATIVIDADES IMOBILIÁRIAS</t>
  </si>
  <si>
    <t>12 - ATIVIDADES IMOBILIÁRIAS</t>
  </si>
  <si>
    <t>Corretagem na compra e venda e avaliação de imóveis</t>
  </si>
  <si>
    <t>Corretagem no aluguel de imóveis</t>
  </si>
  <si>
    <t>13  ATIVIDADES PROFISSIONAIS, CIENTÍFICAS E TÉCNICAS</t>
  </si>
  <si>
    <t>13 - ATIVIDADES PROFISSIONAIS, CIENTÍFICAS E TÉCNICAS</t>
  </si>
  <si>
    <t>Serviços advocatícios</t>
  </si>
  <si>
    <t>Atividades de contabilidade</t>
  </si>
  <si>
    <t>Atividades de consultoria e auditoria contábil e tributária</t>
  </si>
  <si>
    <t>Atividades de consultoria em gestão empresarial, exceto consultoria técnica específica</t>
  </si>
  <si>
    <t>Serviços de arquitetura</t>
  </si>
  <si>
    <t>Serviços de engenharia</t>
  </si>
  <si>
    <t>Serviços de cartografia, topografia e geodésia</t>
  </si>
  <si>
    <t>Atividades de estudos geológicos</t>
  </si>
  <si>
    <t>Serviços de desenho técnico relacionados à arquitetura e engenharia</t>
  </si>
  <si>
    <t>Serviços de perícia técnica relacionados à segurança do trabalho</t>
  </si>
  <si>
    <t>Atividades técnicas relacionadas à engenharia e arquitetura não especificadas anteriormente</t>
  </si>
  <si>
    <t>Testes e análises técnicas</t>
  </si>
  <si>
    <t>Pesquisa e desenvolvimento experimental em ciências físicas e naturais</t>
  </si>
  <si>
    <t>Pesquisa e desenvolvimento experimental em ciências sociais e humanas</t>
  </si>
  <si>
    <t>Design de interiores</t>
  </si>
  <si>
    <t>7410-2/03</t>
  </si>
  <si>
    <t>Design de produto</t>
  </si>
  <si>
    <t>7410-2/99</t>
  </si>
  <si>
    <t>Atividades de design não especificadas anteriormente</t>
  </si>
  <si>
    <t>Atividades de produção de fotografias aéreas e submarinas</t>
  </si>
  <si>
    <t>Serviços de agronomia e de consultoria às atividades agrícolas e pecuárias</t>
  </si>
  <si>
    <t>Atividades veterinárias</t>
  </si>
  <si>
    <t>14  ATIVIDADES ADMINISTRATIVAS E SERVIÇOS COMPLEMENTARES</t>
  </si>
  <si>
    <t>14 - ATIVIDADES ADMINISTRATIVAS E SERVIÇOS COMPLEMENTARES</t>
  </si>
  <si>
    <t>Fornecimento e gestão de recursos humanos para terceiros</t>
  </si>
  <si>
    <t>8020-0/01</t>
  </si>
  <si>
    <t>Atividades de monitoramento de sistemas de segurança eletrônico</t>
  </si>
  <si>
    <t>8020-0/02</t>
  </si>
  <si>
    <t>Outras atividades de serviços de segurança</t>
  </si>
  <si>
    <t>15  EDUCAÇÃO</t>
  </si>
  <si>
    <t>15 - EDUCAÇÃO</t>
  </si>
  <si>
    <t>16  SAÚDE HUMANA E SERVIÇOS SOCIAIS</t>
  </si>
  <si>
    <t>16 - SAÚDE HUMANA E SERVIÇOS SOCIAIS</t>
  </si>
  <si>
    <t>Atividade médica ambulatorial restrita a consultas</t>
  </si>
  <si>
    <t>Atividade odontológica com recursos para realização de procedimentos cirúrgicos</t>
  </si>
  <si>
    <t>Atividades de enfermagem</t>
  </si>
  <si>
    <t>Atividades de profissionais da nutrição</t>
  </si>
  <si>
    <t>Atividades de psicologia e psicanálise</t>
  </si>
  <si>
    <t>Atividades de fisioterapia</t>
  </si>
  <si>
    <t>Atividades de terapia ocupacional</t>
  </si>
  <si>
    <t>Atividades de fonoaudiologia</t>
  </si>
  <si>
    <t>Atividades de terapia de nutrição enteral e parenteral</t>
  </si>
  <si>
    <t>Atividades de assistência psicossocial e à saúde a portadores de distúrbios psíquicos, deficiência mental e dependência química não especificadas anteriormente</t>
  </si>
  <si>
    <t>17  ARTES, CULTURA, ESPORTE E RECREAÇÃO</t>
  </si>
  <si>
    <t>17 - ARTES, CULTURA, ESPORTE E RECREAÇÃO</t>
  </si>
  <si>
    <t>Clubes sociais, esportivos e similares</t>
  </si>
  <si>
    <t>18  OUTRAS ATIVIDADES DE SERVIÇOS</t>
  </si>
  <si>
    <t>18 - OUTRAS ATIVIDADES DE SERVIÇOS</t>
  </si>
  <si>
    <t>Atividades de organizações associativas patronais e empresariais</t>
  </si>
  <si>
    <t>9412-0/01</t>
  </si>
  <si>
    <t>Atividades de fiscalização profissional</t>
  </si>
  <si>
    <t>9412-0/99</t>
  </si>
  <si>
    <t>Outras Atividades associativas profissionais</t>
  </si>
  <si>
    <t>Atividades de organizações sindicais</t>
  </si>
  <si>
    <t>Atividades de organizações religiosas ou filosóficas</t>
  </si>
  <si>
    <t>Cabeleireiros, manicure e pedicure</t>
  </si>
  <si>
    <t>19  SERVIÇOS DOMÉSTICOS</t>
  </si>
  <si>
    <t>19 - SERVIÇOS DOMÉSTICOS</t>
  </si>
  <si>
    <t>Organismos internacionais e outras instituições extraterritoriais</t>
  </si>
  <si>
    <t>Sequencia</t>
  </si>
  <si>
    <t>Seq.</t>
  </si>
  <si>
    <t>CNAE Sequencia Repetição</t>
  </si>
  <si>
    <t>111301-1</t>
  </si>
  <si>
    <t>111302-1</t>
  </si>
  <si>
    <t>111303-1</t>
  </si>
  <si>
    <t>111399-1</t>
  </si>
  <si>
    <t>112101-1</t>
  </si>
  <si>
    <t>112102-1</t>
  </si>
  <si>
    <t>112199-1</t>
  </si>
  <si>
    <t>113000-1</t>
  </si>
  <si>
    <t>114800-1</t>
  </si>
  <si>
    <t>115600-1</t>
  </si>
  <si>
    <t>116401-1</t>
  </si>
  <si>
    <t>116402-1</t>
  </si>
  <si>
    <t>116403-1</t>
  </si>
  <si>
    <t>116499-1</t>
  </si>
  <si>
    <t>119901-1</t>
  </si>
  <si>
    <t>119902-1</t>
  </si>
  <si>
    <t>119903-1</t>
  </si>
  <si>
    <t>119904-1</t>
  </si>
  <si>
    <t>119905-1</t>
  </si>
  <si>
    <t>119906-1</t>
  </si>
  <si>
    <t>119907-1</t>
  </si>
  <si>
    <t>119908-1</t>
  </si>
  <si>
    <t>119909-1</t>
  </si>
  <si>
    <t>119999-1</t>
  </si>
  <si>
    <t>121101-1</t>
  </si>
  <si>
    <t>121102-1</t>
  </si>
  <si>
    <t>122900-1</t>
  </si>
  <si>
    <t>131800-1</t>
  </si>
  <si>
    <t>132600-1</t>
  </si>
  <si>
    <t>133401-1</t>
  </si>
  <si>
    <t>133402-1</t>
  </si>
  <si>
    <t>133403-1</t>
  </si>
  <si>
    <t>133404-1</t>
  </si>
  <si>
    <t>133405-1</t>
  </si>
  <si>
    <t>133406-1</t>
  </si>
  <si>
    <t>133407-1</t>
  </si>
  <si>
    <t>133408-1</t>
  </si>
  <si>
    <t>133409-1</t>
  </si>
  <si>
    <t>133410-1</t>
  </si>
  <si>
    <t>133411-1</t>
  </si>
  <si>
    <t>133499-1</t>
  </si>
  <si>
    <t>134200-1</t>
  </si>
  <si>
    <t>135100-1</t>
  </si>
  <si>
    <t>139301-1</t>
  </si>
  <si>
    <t>139302-1</t>
  </si>
  <si>
    <t>139303-1</t>
  </si>
  <si>
    <t>139304-1</t>
  </si>
  <si>
    <t>139305-1</t>
  </si>
  <si>
    <t>139306-1</t>
  </si>
  <si>
    <t>139399-1</t>
  </si>
  <si>
    <t>141501-1</t>
  </si>
  <si>
    <t>141502-1</t>
  </si>
  <si>
    <t>142300-1</t>
  </si>
  <si>
    <t>151201-1</t>
  </si>
  <si>
    <t>151202-1</t>
  </si>
  <si>
    <t>151203-1</t>
  </si>
  <si>
    <t>152101-1</t>
  </si>
  <si>
    <t>152102-1</t>
  </si>
  <si>
    <t>152103-1</t>
  </si>
  <si>
    <t>153901-1</t>
  </si>
  <si>
    <t>153902-1</t>
  </si>
  <si>
    <t>154700-1</t>
  </si>
  <si>
    <t>155501-1</t>
  </si>
  <si>
    <t>155502-1</t>
  </si>
  <si>
    <t>155503-1</t>
  </si>
  <si>
    <t>155504-1</t>
  </si>
  <si>
    <t>155505-1</t>
  </si>
  <si>
    <t>159801-1</t>
  </si>
  <si>
    <t>159802-1</t>
  </si>
  <si>
    <t>159803-1</t>
  </si>
  <si>
    <t>159804-1</t>
  </si>
  <si>
    <t>159899-1</t>
  </si>
  <si>
    <t>161001-1</t>
  </si>
  <si>
    <t>161002-1</t>
  </si>
  <si>
    <t>161003-1</t>
  </si>
  <si>
    <t>161099-1</t>
  </si>
  <si>
    <t>162801-1</t>
  </si>
  <si>
    <t>162802-1</t>
  </si>
  <si>
    <t>162803-1</t>
  </si>
  <si>
    <t>162899-1</t>
  </si>
  <si>
    <t>163600-1</t>
  </si>
  <si>
    <t>170900-1</t>
  </si>
  <si>
    <t>210101-1</t>
  </si>
  <si>
    <t>210102-1</t>
  </si>
  <si>
    <t>210103-1</t>
  </si>
  <si>
    <t>210104-1</t>
  </si>
  <si>
    <t>210105-1</t>
  </si>
  <si>
    <t>210106-1</t>
  </si>
  <si>
    <t>210107-1</t>
  </si>
  <si>
    <t>210108-1</t>
  </si>
  <si>
    <t>210109-1</t>
  </si>
  <si>
    <t>210199-1</t>
  </si>
  <si>
    <t>220901-1</t>
  </si>
  <si>
    <t>220902-1</t>
  </si>
  <si>
    <t>220903-1</t>
  </si>
  <si>
    <t>220904-1</t>
  </si>
  <si>
    <t>220905-1</t>
  </si>
  <si>
    <t>220906-1</t>
  </si>
  <si>
    <t>220999-1</t>
  </si>
  <si>
    <t>230600-1</t>
  </si>
  <si>
    <t>311601-1</t>
  </si>
  <si>
    <t>311602-1</t>
  </si>
  <si>
    <t>311603-1</t>
  </si>
  <si>
    <t>311604-1</t>
  </si>
  <si>
    <t>312401-1</t>
  </si>
  <si>
    <t>312402-1</t>
  </si>
  <si>
    <t>312403-1</t>
  </si>
  <si>
    <t>312404-1</t>
  </si>
  <si>
    <t>321301-1</t>
  </si>
  <si>
    <t>321302-1</t>
  </si>
  <si>
    <t>321303-1</t>
  </si>
  <si>
    <t>321304-1</t>
  </si>
  <si>
    <t>321305-1</t>
  </si>
  <si>
    <t>321399-1</t>
  </si>
  <si>
    <t>322101-1</t>
  </si>
  <si>
    <t>322102-1</t>
  </si>
  <si>
    <t>322103-1</t>
  </si>
  <si>
    <t>322104-1</t>
  </si>
  <si>
    <t>322105-1</t>
  </si>
  <si>
    <t>322106-1</t>
  </si>
  <si>
    <t>322107-1</t>
  </si>
  <si>
    <t>322199-1</t>
  </si>
  <si>
    <t>500301-1</t>
  </si>
  <si>
    <t>500302-1</t>
  </si>
  <si>
    <t>600001-1</t>
  </si>
  <si>
    <t>600002-1</t>
  </si>
  <si>
    <t>600003-1</t>
  </si>
  <si>
    <t>710301-1</t>
  </si>
  <si>
    <t>710302-1</t>
  </si>
  <si>
    <t>721901-1</t>
  </si>
  <si>
    <t>721902-1</t>
  </si>
  <si>
    <t>722701-1</t>
  </si>
  <si>
    <t>722702-1</t>
  </si>
  <si>
    <t>723501-1</t>
  </si>
  <si>
    <t>723502-1</t>
  </si>
  <si>
    <t>724301-1</t>
  </si>
  <si>
    <t>724302-1</t>
  </si>
  <si>
    <t>725100-1</t>
  </si>
  <si>
    <t>729401-1</t>
  </si>
  <si>
    <t>729402-1</t>
  </si>
  <si>
    <t>729403-1</t>
  </si>
  <si>
    <t>729404-1</t>
  </si>
  <si>
    <t>729405-1</t>
  </si>
  <si>
    <t>810001-1</t>
  </si>
  <si>
    <t>810002-1</t>
  </si>
  <si>
    <t>810003-1</t>
  </si>
  <si>
    <t>810004-1</t>
  </si>
  <si>
    <t>810005-1</t>
  </si>
  <si>
    <t>810006-1</t>
  </si>
  <si>
    <t>810007-1</t>
  </si>
  <si>
    <t>810008-1</t>
  </si>
  <si>
    <t>810009-1</t>
  </si>
  <si>
    <t>810010-1</t>
  </si>
  <si>
    <t>810099-1</t>
  </si>
  <si>
    <t>891600-1</t>
  </si>
  <si>
    <t>892401-1</t>
  </si>
  <si>
    <t>892402-1</t>
  </si>
  <si>
    <t>892403-1</t>
  </si>
  <si>
    <t>893200-1</t>
  </si>
  <si>
    <t>899101-1</t>
  </si>
  <si>
    <t>899102-1</t>
  </si>
  <si>
    <t>899103-1</t>
  </si>
  <si>
    <t>899199-1</t>
  </si>
  <si>
    <t>910600-1</t>
  </si>
  <si>
    <t>990401-1</t>
  </si>
  <si>
    <t>990402-1</t>
  </si>
  <si>
    <t>990403-1</t>
  </si>
  <si>
    <t>1011201-1</t>
  </si>
  <si>
    <t>1011201-2</t>
  </si>
  <si>
    <t>1011202-1</t>
  </si>
  <si>
    <t>1011202-2</t>
  </si>
  <si>
    <t>1011203-1</t>
  </si>
  <si>
    <t>1011203-2</t>
  </si>
  <si>
    <t>1011204-1</t>
  </si>
  <si>
    <t>1011204-2</t>
  </si>
  <si>
    <t>1011205-1</t>
  </si>
  <si>
    <t>1012101-1</t>
  </si>
  <si>
    <t>1012101-2</t>
  </si>
  <si>
    <t>1012102-1</t>
  </si>
  <si>
    <t>1012102-2</t>
  </si>
  <si>
    <t>1012103-1</t>
  </si>
  <si>
    <t>1012103-2</t>
  </si>
  <si>
    <t>1012104-1</t>
  </si>
  <si>
    <t>1013901-1</t>
  </si>
  <si>
    <t>1013902-1</t>
  </si>
  <si>
    <t>1020101-1</t>
  </si>
  <si>
    <t>1020102-1</t>
  </si>
  <si>
    <t>1031700-1</t>
  </si>
  <si>
    <t>1031700-2</t>
  </si>
  <si>
    <t>1032501-1</t>
  </si>
  <si>
    <t>1032501-2</t>
  </si>
  <si>
    <t>1032599-1</t>
  </si>
  <si>
    <t>1032599-2</t>
  </si>
  <si>
    <t>1033301-1</t>
  </si>
  <si>
    <t>1033301-2</t>
  </si>
  <si>
    <t>1033302-1</t>
  </si>
  <si>
    <t>1033302-2</t>
  </si>
  <si>
    <t>1041400-1</t>
  </si>
  <si>
    <t>1041400-2</t>
  </si>
  <si>
    <t>1042200-1</t>
  </si>
  <si>
    <t>1042200-2</t>
  </si>
  <si>
    <t>1043100-1</t>
  </si>
  <si>
    <t>1043100-2</t>
  </si>
  <si>
    <t>1051100-1</t>
  </si>
  <si>
    <t>1051100-2</t>
  </si>
  <si>
    <t>1051100-3</t>
  </si>
  <si>
    <t>1052000-1</t>
  </si>
  <si>
    <t>1052000-2</t>
  </si>
  <si>
    <t>1053800-1</t>
  </si>
  <si>
    <t>1061901-1</t>
  </si>
  <si>
    <t>1061901-2</t>
  </si>
  <si>
    <t>1061901-3</t>
  </si>
  <si>
    <t>1061902-1</t>
  </si>
  <si>
    <t>1061902-2</t>
  </si>
  <si>
    <t>1062700-1</t>
  </si>
  <si>
    <t>1062700-2</t>
  </si>
  <si>
    <t>1062700-3</t>
  </si>
  <si>
    <t>1062700-4</t>
  </si>
  <si>
    <t>1063500-1</t>
  </si>
  <si>
    <t>1063500-2</t>
  </si>
  <si>
    <t>1064300-1</t>
  </si>
  <si>
    <t>1064300-2</t>
  </si>
  <si>
    <t>1064300-3</t>
  </si>
  <si>
    <t>1064300-4</t>
  </si>
  <si>
    <t>1065101-1</t>
  </si>
  <si>
    <t>1065101-2</t>
  </si>
  <si>
    <t>1065102-1</t>
  </si>
  <si>
    <t>1065102-2</t>
  </si>
  <si>
    <t>1065103-1</t>
  </si>
  <si>
    <t>1065103-2</t>
  </si>
  <si>
    <t>1066000-1</t>
  </si>
  <si>
    <t>1069400-1</t>
  </si>
  <si>
    <t>1069400-2</t>
  </si>
  <si>
    <t>1071600-1</t>
  </si>
  <si>
    <t>1071600-2</t>
  </si>
  <si>
    <t>1072401-1</t>
  </si>
  <si>
    <t>1072401-2</t>
  </si>
  <si>
    <t>1072402-1</t>
  </si>
  <si>
    <t>1072402-2</t>
  </si>
  <si>
    <t>1081301-1</t>
  </si>
  <si>
    <t>1081301-2</t>
  </si>
  <si>
    <t>1081302-1</t>
  </si>
  <si>
    <t>1081302-2</t>
  </si>
  <si>
    <t>1082100-1</t>
  </si>
  <si>
    <t>1091100-1</t>
  </si>
  <si>
    <t>1092900-1</t>
  </si>
  <si>
    <t>1093701-1</t>
  </si>
  <si>
    <t>1093701-2</t>
  </si>
  <si>
    <t>1093702-1</t>
  </si>
  <si>
    <t>1093702-2</t>
  </si>
  <si>
    <t>1094500-1</t>
  </si>
  <si>
    <t>1095300-1</t>
  </si>
  <si>
    <t>1096100-1</t>
  </si>
  <si>
    <t>1099601-1</t>
  </si>
  <si>
    <t>1099601-2</t>
  </si>
  <si>
    <t>1099601-3</t>
  </si>
  <si>
    <t>1099601-4</t>
  </si>
  <si>
    <t>1099602-1</t>
  </si>
  <si>
    <t>1099603-1</t>
  </si>
  <si>
    <t>1099604-1</t>
  </si>
  <si>
    <t>1099605-1</t>
  </si>
  <si>
    <t>1099605-2</t>
  </si>
  <si>
    <t>1099605-3</t>
  </si>
  <si>
    <t>1099606-1</t>
  </si>
  <si>
    <t>1099699-1</t>
  </si>
  <si>
    <t>1111901-1</t>
  </si>
  <si>
    <t>1111901-2</t>
  </si>
  <si>
    <t>1111902-1</t>
  </si>
  <si>
    <t>1112700-1</t>
  </si>
  <si>
    <t>1112700-2</t>
  </si>
  <si>
    <t>1113501-1</t>
  </si>
  <si>
    <t>1113502-1</t>
  </si>
  <si>
    <t>1121600-1</t>
  </si>
  <si>
    <t>1122401-1</t>
  </si>
  <si>
    <t>1122402-1</t>
  </si>
  <si>
    <t>1122403-1</t>
  </si>
  <si>
    <t>1122499-1</t>
  </si>
  <si>
    <t>1122499-2</t>
  </si>
  <si>
    <t>1210700-1</t>
  </si>
  <si>
    <t>1210700-2</t>
  </si>
  <si>
    <t>1220401-1</t>
  </si>
  <si>
    <t>1220401-2</t>
  </si>
  <si>
    <t>1220402-1</t>
  </si>
  <si>
    <t>1220402-2</t>
  </si>
  <si>
    <t>1220403-1</t>
  </si>
  <si>
    <t>1220403-2</t>
  </si>
  <si>
    <t>1220499-1</t>
  </si>
  <si>
    <t>1220499-2</t>
  </si>
  <si>
    <t>1311100-1</t>
  </si>
  <si>
    <t>1311100-2</t>
  </si>
  <si>
    <t>1311100-3</t>
  </si>
  <si>
    <t>1311100-4</t>
  </si>
  <si>
    <t>1312000-1</t>
  </si>
  <si>
    <t>1312000-2</t>
  </si>
  <si>
    <t>1312000-3</t>
  </si>
  <si>
    <t>1312000-4</t>
  </si>
  <si>
    <t>1313800-1</t>
  </si>
  <si>
    <t>1314600-1</t>
  </si>
  <si>
    <t>1321900-1</t>
  </si>
  <si>
    <t>1321900-2</t>
  </si>
  <si>
    <t>1322700-1</t>
  </si>
  <si>
    <t>1322700-2</t>
  </si>
  <si>
    <t>1323500-1</t>
  </si>
  <si>
    <t>1330800-1</t>
  </si>
  <si>
    <t>1340501-1</t>
  </si>
  <si>
    <t>1340502-1</t>
  </si>
  <si>
    <t>1340599-1</t>
  </si>
  <si>
    <t>1351100-1</t>
  </si>
  <si>
    <t>1352900-1</t>
  </si>
  <si>
    <t>1353700-1</t>
  </si>
  <si>
    <t>1354500-1</t>
  </si>
  <si>
    <t>1359600-1</t>
  </si>
  <si>
    <t>1411801-1</t>
  </si>
  <si>
    <t>1411802-1</t>
  </si>
  <si>
    <t>1412601-1</t>
  </si>
  <si>
    <t>1412602-1</t>
  </si>
  <si>
    <t>1412603-1</t>
  </si>
  <si>
    <t>1413401-1</t>
  </si>
  <si>
    <t>1413402-1</t>
  </si>
  <si>
    <t>1413403-1</t>
  </si>
  <si>
    <t>1414200-1</t>
  </si>
  <si>
    <t>1421500-1</t>
  </si>
  <si>
    <t>1422300-1</t>
  </si>
  <si>
    <t>1510600-1</t>
  </si>
  <si>
    <t>1521100-1</t>
  </si>
  <si>
    <t>1529700-1</t>
  </si>
  <si>
    <t>1531901-1</t>
  </si>
  <si>
    <t>1531902-1</t>
  </si>
  <si>
    <t>1532700-1</t>
  </si>
  <si>
    <t>1533500-1</t>
  </si>
  <si>
    <t>1539400-1</t>
  </si>
  <si>
    <t>1540800-1</t>
  </si>
  <si>
    <t>1610201-1</t>
  </si>
  <si>
    <t>1610202-1</t>
  </si>
  <si>
    <t>1621800-1</t>
  </si>
  <si>
    <t>1622601-1</t>
  </si>
  <si>
    <t>1622602-1</t>
  </si>
  <si>
    <t>1622699-1</t>
  </si>
  <si>
    <t>1623400-1</t>
  </si>
  <si>
    <t>1629301-1</t>
  </si>
  <si>
    <t>1629302-1</t>
  </si>
  <si>
    <t>1710900-1</t>
  </si>
  <si>
    <t>1721400-1</t>
  </si>
  <si>
    <t>1722200-1</t>
  </si>
  <si>
    <t>1731100-1</t>
  </si>
  <si>
    <t>1732000-1</t>
  </si>
  <si>
    <t>1733800-1</t>
  </si>
  <si>
    <t>1741901-1</t>
  </si>
  <si>
    <t>1741902-1</t>
  </si>
  <si>
    <t>1742701-1</t>
  </si>
  <si>
    <t>1742702-1</t>
  </si>
  <si>
    <t>1742799-1</t>
  </si>
  <si>
    <t>1749400-1</t>
  </si>
  <si>
    <t>1811301-1</t>
  </si>
  <si>
    <t>1811302-1</t>
  </si>
  <si>
    <t>1812100-1</t>
  </si>
  <si>
    <t>1813001-1</t>
  </si>
  <si>
    <t>1813099-1</t>
  </si>
  <si>
    <t>1821100-1</t>
  </si>
  <si>
    <t>1822900-1</t>
  </si>
  <si>
    <t>1830001-1</t>
  </si>
  <si>
    <t>1830002-1</t>
  </si>
  <si>
    <t>1830003-1</t>
  </si>
  <si>
    <t>1910100-1</t>
  </si>
  <si>
    <t>1921700-1</t>
  </si>
  <si>
    <t>1922501-1</t>
  </si>
  <si>
    <t>1922502-1</t>
  </si>
  <si>
    <t>1922599-1</t>
  </si>
  <si>
    <t>1931400-1</t>
  </si>
  <si>
    <t>1931400-2</t>
  </si>
  <si>
    <t>1932200-1</t>
  </si>
  <si>
    <t>1932200-2</t>
  </si>
  <si>
    <t>2011800-1</t>
  </si>
  <si>
    <t>2012600-1</t>
  </si>
  <si>
    <t>2013400-1</t>
  </si>
  <si>
    <t>2013401-1</t>
  </si>
  <si>
    <t>2013402-1</t>
  </si>
  <si>
    <t>2014200-1</t>
  </si>
  <si>
    <t>2019301-1</t>
  </si>
  <si>
    <t>2019399-1</t>
  </si>
  <si>
    <t>2021500-1</t>
  </si>
  <si>
    <t>2022300-1</t>
  </si>
  <si>
    <t>2029100-1</t>
  </si>
  <si>
    <t>2031200-1</t>
  </si>
  <si>
    <t>2032100-1</t>
  </si>
  <si>
    <t>2033900-1</t>
  </si>
  <si>
    <t>2040100-1</t>
  </si>
  <si>
    <t>2051700-1</t>
  </si>
  <si>
    <t>2052500-1</t>
  </si>
  <si>
    <t>2061400-1</t>
  </si>
  <si>
    <t>2062200-1</t>
  </si>
  <si>
    <t>2063100-1</t>
  </si>
  <si>
    <t>2071100-1</t>
  </si>
  <si>
    <t>2072000-1</t>
  </si>
  <si>
    <t>2073800-1</t>
  </si>
  <si>
    <t>2091600-1</t>
  </si>
  <si>
    <t>2092401-1</t>
  </si>
  <si>
    <t>2092402-1</t>
  </si>
  <si>
    <t>2092403-1</t>
  </si>
  <si>
    <t>2093200-1</t>
  </si>
  <si>
    <t>2094100-1</t>
  </si>
  <si>
    <t>2099101-1</t>
  </si>
  <si>
    <t>2099199-1</t>
  </si>
  <si>
    <t>2110600-1</t>
  </si>
  <si>
    <t>2121101-1</t>
  </si>
  <si>
    <t>2121102-1</t>
  </si>
  <si>
    <t>2121103-1</t>
  </si>
  <si>
    <t>2121103-2</t>
  </si>
  <si>
    <t>2122000-1</t>
  </si>
  <si>
    <t>2123800-1</t>
  </si>
  <si>
    <t>2211100-1</t>
  </si>
  <si>
    <t>2212900-1</t>
  </si>
  <si>
    <t>2219600-1</t>
  </si>
  <si>
    <t>2221800-1</t>
  </si>
  <si>
    <t>2222600-1</t>
  </si>
  <si>
    <t>2223400-1</t>
  </si>
  <si>
    <t>2229301-1</t>
  </si>
  <si>
    <t>2229302-1</t>
  </si>
  <si>
    <t>2229303-1</t>
  </si>
  <si>
    <t>2229399-1</t>
  </si>
  <si>
    <t>2311700-1</t>
  </si>
  <si>
    <t>2312500-1</t>
  </si>
  <si>
    <t>2319200-1</t>
  </si>
  <si>
    <t>2320600-1</t>
  </si>
  <si>
    <t>2330301-1</t>
  </si>
  <si>
    <t>2330302-1</t>
  </si>
  <si>
    <t>2330303-1</t>
  </si>
  <si>
    <t>2330304-1</t>
  </si>
  <si>
    <t>2330305-1</t>
  </si>
  <si>
    <t>2330399-1</t>
  </si>
  <si>
    <t>2341900-1</t>
  </si>
  <si>
    <t>2342701-1</t>
  </si>
  <si>
    <t>2342702-1</t>
  </si>
  <si>
    <t>2349401-1</t>
  </si>
  <si>
    <t>2349499-1</t>
  </si>
  <si>
    <t>2391501-1</t>
  </si>
  <si>
    <t>2391502-1</t>
  </si>
  <si>
    <t>2391503-1</t>
  </si>
  <si>
    <t>2392300-1</t>
  </si>
  <si>
    <t>2399101-1</t>
  </si>
  <si>
    <t>2399199-1</t>
  </si>
  <si>
    <t>2411300-1</t>
  </si>
  <si>
    <t>2412100-1</t>
  </si>
  <si>
    <t>2421100-1</t>
  </si>
  <si>
    <t>2422901-1</t>
  </si>
  <si>
    <t>2422902-1</t>
  </si>
  <si>
    <t>2423701-1</t>
  </si>
  <si>
    <t>2423702-1</t>
  </si>
  <si>
    <t>2424501-1</t>
  </si>
  <si>
    <t>2424502-1</t>
  </si>
  <si>
    <t>2431800-1</t>
  </si>
  <si>
    <t>2439300-1</t>
  </si>
  <si>
    <t>2441501-1</t>
  </si>
  <si>
    <t>2441502-1</t>
  </si>
  <si>
    <t>2442300-1</t>
  </si>
  <si>
    <t>2443100-1</t>
  </si>
  <si>
    <t>2449101-1</t>
  </si>
  <si>
    <t>2449102-1</t>
  </si>
  <si>
    <t>2449103-1</t>
  </si>
  <si>
    <t>2449199-1</t>
  </si>
  <si>
    <t>2451200-1</t>
  </si>
  <si>
    <t>2452100-1</t>
  </si>
  <si>
    <t>2511000-1</t>
  </si>
  <si>
    <t>2512800-1</t>
  </si>
  <si>
    <t>2513600-1</t>
  </si>
  <si>
    <t>2521700-1</t>
  </si>
  <si>
    <t>2522500-1</t>
  </si>
  <si>
    <t>2531401-1</t>
  </si>
  <si>
    <t>2531402-1</t>
  </si>
  <si>
    <t>2532201-1</t>
  </si>
  <si>
    <t>2532202-1</t>
  </si>
  <si>
    <t>2539000-1</t>
  </si>
  <si>
    <t>2541100-1</t>
  </si>
  <si>
    <t>2542000-1</t>
  </si>
  <si>
    <t>2543800-1</t>
  </si>
  <si>
    <t>2550101-1</t>
  </si>
  <si>
    <t>2550102-1</t>
  </si>
  <si>
    <t>2591800-1</t>
  </si>
  <si>
    <t>2592601-1</t>
  </si>
  <si>
    <t>2592602-1</t>
  </si>
  <si>
    <t>2593400-1</t>
  </si>
  <si>
    <t>2599301-1</t>
  </si>
  <si>
    <t>2599399-1</t>
  </si>
  <si>
    <t>2610800-1</t>
  </si>
  <si>
    <t>2621300-1</t>
  </si>
  <si>
    <t>2622100-1</t>
  </si>
  <si>
    <t>2631100-1</t>
  </si>
  <si>
    <t>2632900-1</t>
  </si>
  <si>
    <t>2640000-1</t>
  </si>
  <si>
    <t>2651500-1</t>
  </si>
  <si>
    <t>2652300-1</t>
  </si>
  <si>
    <t>2660400-1</t>
  </si>
  <si>
    <t>2670101-1</t>
  </si>
  <si>
    <t>2670102-1</t>
  </si>
  <si>
    <t>2680900-1</t>
  </si>
  <si>
    <t>2710401-1</t>
  </si>
  <si>
    <t>2710402-1</t>
  </si>
  <si>
    <t>2710403-1</t>
  </si>
  <si>
    <t>2721000-1</t>
  </si>
  <si>
    <t>2722801-1</t>
  </si>
  <si>
    <t>2722802-1</t>
  </si>
  <si>
    <t>2731700-1</t>
  </si>
  <si>
    <t>2732500-1</t>
  </si>
  <si>
    <t>2733300-1</t>
  </si>
  <si>
    <t>2740601-1</t>
  </si>
  <si>
    <t>2740602-1</t>
  </si>
  <si>
    <t>2751100-1</t>
  </si>
  <si>
    <t>2759701-1</t>
  </si>
  <si>
    <t>2759799-1</t>
  </si>
  <si>
    <t>2790201-1</t>
  </si>
  <si>
    <t>2790202-1</t>
  </si>
  <si>
    <t>2790299-1</t>
  </si>
  <si>
    <t>2811900-1</t>
  </si>
  <si>
    <t>2812700-1</t>
  </si>
  <si>
    <t>2813500-1</t>
  </si>
  <si>
    <t>2814301-1</t>
  </si>
  <si>
    <t>2814302-1</t>
  </si>
  <si>
    <t>2815101-1</t>
  </si>
  <si>
    <t>2815102-1</t>
  </si>
  <si>
    <t>2821601-1</t>
  </si>
  <si>
    <t>2821602-1</t>
  </si>
  <si>
    <t>2822401-1</t>
  </si>
  <si>
    <t>2822402-1</t>
  </si>
  <si>
    <t>2823200-1</t>
  </si>
  <si>
    <t>2824101-1</t>
  </si>
  <si>
    <t>2824102-1</t>
  </si>
  <si>
    <t>2825900-1</t>
  </si>
  <si>
    <t>2829101-1</t>
  </si>
  <si>
    <t>2829199-1</t>
  </si>
  <si>
    <t>2831300-1</t>
  </si>
  <si>
    <t>2832100-1</t>
  </si>
  <si>
    <t>2833000-1</t>
  </si>
  <si>
    <t>2840200-1</t>
  </si>
  <si>
    <t>2851800-1</t>
  </si>
  <si>
    <t>2852600-1</t>
  </si>
  <si>
    <t>2853400-1</t>
  </si>
  <si>
    <t>2854200-1</t>
  </si>
  <si>
    <t>2861500-1</t>
  </si>
  <si>
    <t>2862300-1</t>
  </si>
  <si>
    <t>2863100-1</t>
  </si>
  <si>
    <t>2864000-1</t>
  </si>
  <si>
    <t>2865800-1</t>
  </si>
  <si>
    <t>2866600-1</t>
  </si>
  <si>
    <t>2869100-1</t>
  </si>
  <si>
    <t>2910701-1</t>
  </si>
  <si>
    <t>2910702-1</t>
  </si>
  <si>
    <t>2910703-1</t>
  </si>
  <si>
    <t>2920401-1</t>
  </si>
  <si>
    <t>2920402-1</t>
  </si>
  <si>
    <t>2930101-1</t>
  </si>
  <si>
    <t>2930102-1</t>
  </si>
  <si>
    <t>2930103-1</t>
  </si>
  <si>
    <t>2941700-1</t>
  </si>
  <si>
    <t>2942500-1</t>
  </si>
  <si>
    <t>2943300-1</t>
  </si>
  <si>
    <t>2944100-1</t>
  </si>
  <si>
    <t>2945000-1</t>
  </si>
  <si>
    <t>2949201-1</t>
  </si>
  <si>
    <t>2949299-1</t>
  </si>
  <si>
    <t>2950600-1</t>
  </si>
  <si>
    <t>3011301-1</t>
  </si>
  <si>
    <t>3011302-1</t>
  </si>
  <si>
    <t>3012100-1</t>
  </si>
  <si>
    <t>3031800-1</t>
  </si>
  <si>
    <t>3032600-1</t>
  </si>
  <si>
    <t>3041500-1</t>
  </si>
  <si>
    <t>3042300-1</t>
  </si>
  <si>
    <t>3050400-1</t>
  </si>
  <si>
    <t>3091100-1</t>
  </si>
  <si>
    <t>3092000-1</t>
  </si>
  <si>
    <t>3099700-1</t>
  </si>
  <si>
    <t>3101200-1</t>
  </si>
  <si>
    <t>3102100-1</t>
  </si>
  <si>
    <t>3103900-1</t>
  </si>
  <si>
    <t>3104700-1</t>
  </si>
  <si>
    <t>3211601-1</t>
  </si>
  <si>
    <t>3211602-1</t>
  </si>
  <si>
    <t>3211603-1</t>
  </si>
  <si>
    <t>3212400-1</t>
  </si>
  <si>
    <t>3220500-1</t>
  </si>
  <si>
    <t>3230200-1</t>
  </si>
  <si>
    <t>3240001-1</t>
  </si>
  <si>
    <t>3240002-1</t>
  </si>
  <si>
    <t>3240003-1</t>
  </si>
  <si>
    <t>3240099-1</t>
  </si>
  <si>
    <t>3250701-1</t>
  </si>
  <si>
    <t>3250702-1</t>
  </si>
  <si>
    <t>3250703-1</t>
  </si>
  <si>
    <t>3250704-1</t>
  </si>
  <si>
    <t>3250705-1</t>
  </si>
  <si>
    <t>3250706-1</t>
  </si>
  <si>
    <t>3250706-2</t>
  </si>
  <si>
    <t>3250707-1</t>
  </si>
  <si>
    <t>3250708-1</t>
  </si>
  <si>
    <t>3291400-1</t>
  </si>
  <si>
    <t>3292201-1</t>
  </si>
  <si>
    <t>3292202-1</t>
  </si>
  <si>
    <t>3299001-1</t>
  </si>
  <si>
    <t>3299002-1</t>
  </si>
  <si>
    <t>3299003-1</t>
  </si>
  <si>
    <t>3299004-1</t>
  </si>
  <si>
    <t>3299005-1</t>
  </si>
  <si>
    <t>3299099-1</t>
  </si>
  <si>
    <t>3311200-1</t>
  </si>
  <si>
    <t>3312101-1</t>
  </si>
  <si>
    <t>3312102-1</t>
  </si>
  <si>
    <t>3312103-1</t>
  </si>
  <si>
    <t>3312104-1</t>
  </si>
  <si>
    <t>3313901-1</t>
  </si>
  <si>
    <t>3313902-1</t>
  </si>
  <si>
    <t>3313999-1</t>
  </si>
  <si>
    <t>3314701-1</t>
  </si>
  <si>
    <t>3314702-1</t>
  </si>
  <si>
    <t>3314703-1</t>
  </si>
  <si>
    <t>3314704-1</t>
  </si>
  <si>
    <t>3314705-1</t>
  </si>
  <si>
    <t>3314706-1</t>
  </si>
  <si>
    <t>3314707-1</t>
  </si>
  <si>
    <t>3314708-1</t>
  </si>
  <si>
    <t>3314709-1</t>
  </si>
  <si>
    <t>3314710-1</t>
  </si>
  <si>
    <t>3314711-1</t>
  </si>
  <si>
    <t>3314712-1</t>
  </si>
  <si>
    <t>3314713-1</t>
  </si>
  <si>
    <t>3314714-1</t>
  </si>
  <si>
    <t>3314715-1</t>
  </si>
  <si>
    <t>3314716-1</t>
  </si>
  <si>
    <t>3314717-1</t>
  </si>
  <si>
    <t>3314718-1</t>
  </si>
  <si>
    <t>3314719-1</t>
  </si>
  <si>
    <t>3314720-1</t>
  </si>
  <si>
    <t>3314721-1</t>
  </si>
  <si>
    <t>3314722-1</t>
  </si>
  <si>
    <t>3314799-1</t>
  </si>
  <si>
    <t>3315500-1</t>
  </si>
  <si>
    <t>3316301-1</t>
  </si>
  <si>
    <t>3316302-1</t>
  </si>
  <si>
    <t>3317101-1</t>
  </si>
  <si>
    <t>3317102-1</t>
  </si>
  <si>
    <t>3319800-1</t>
  </si>
  <si>
    <t>3321000-1</t>
  </si>
  <si>
    <t>3329501-1</t>
  </si>
  <si>
    <t>3329599-1</t>
  </si>
  <si>
    <t>3511500-1</t>
  </si>
  <si>
    <t>3512300-1</t>
  </si>
  <si>
    <t>3513100-1</t>
  </si>
  <si>
    <t>3514000-1</t>
  </si>
  <si>
    <t>3520401-1</t>
  </si>
  <si>
    <t>3520402-1</t>
  </si>
  <si>
    <t>3530100-1</t>
  </si>
  <si>
    <t>3600601-1</t>
  </si>
  <si>
    <t>3600602-1</t>
  </si>
  <si>
    <t>3701100-1</t>
  </si>
  <si>
    <t>3702900-1</t>
  </si>
  <si>
    <t>3811400-1</t>
  </si>
  <si>
    <t>3812200-1</t>
  </si>
  <si>
    <t>3821100-1</t>
  </si>
  <si>
    <t>3822000-1</t>
  </si>
  <si>
    <t>3831901-1</t>
  </si>
  <si>
    <t>3831999-1</t>
  </si>
  <si>
    <t>3832700-1</t>
  </si>
  <si>
    <t>3839401-1</t>
  </si>
  <si>
    <t>3839499-1</t>
  </si>
  <si>
    <t>3900500-1</t>
  </si>
  <si>
    <t>4110700-1</t>
  </si>
  <si>
    <t>4120400-1</t>
  </si>
  <si>
    <t>4211101-1</t>
  </si>
  <si>
    <t>4211102-1</t>
  </si>
  <si>
    <t>4212000-1</t>
  </si>
  <si>
    <t>4213800-1</t>
  </si>
  <si>
    <t>4221901-1</t>
  </si>
  <si>
    <t>4221902-1</t>
  </si>
  <si>
    <t>4221903-1</t>
  </si>
  <si>
    <t>4221904-1</t>
  </si>
  <si>
    <t>4221905-1</t>
  </si>
  <si>
    <t>4222701-1</t>
  </si>
  <si>
    <t>4222702-1</t>
  </si>
  <si>
    <t>4223500-1</t>
  </si>
  <si>
    <t>4291000-1</t>
  </si>
  <si>
    <t>4292801-1</t>
  </si>
  <si>
    <t>4292802-1</t>
  </si>
  <si>
    <t>4299501-1</t>
  </si>
  <si>
    <t>4299599-1</t>
  </si>
  <si>
    <t>4311801-1</t>
  </si>
  <si>
    <t>4311802-1</t>
  </si>
  <si>
    <t>4312600-1</t>
  </si>
  <si>
    <t>4313400-1</t>
  </si>
  <si>
    <t>4319300-1</t>
  </si>
  <si>
    <t>4321500-1</t>
  </si>
  <si>
    <t>4322301-1</t>
  </si>
  <si>
    <t>4322302-1</t>
  </si>
  <si>
    <t>4322303-1</t>
  </si>
  <si>
    <t>4329101-1</t>
  </si>
  <si>
    <t>4329102-1</t>
  </si>
  <si>
    <t>4329103-1</t>
  </si>
  <si>
    <t>4329104-1</t>
  </si>
  <si>
    <t>4329105-1</t>
  </si>
  <si>
    <t>4329199-1</t>
  </si>
  <si>
    <t>4330401-1</t>
  </si>
  <si>
    <t>4330402-1</t>
  </si>
  <si>
    <t>4330403-1</t>
  </si>
  <si>
    <t>4330404-1</t>
  </si>
  <si>
    <t>4330405-1</t>
  </si>
  <si>
    <t>4330499-1</t>
  </si>
  <si>
    <t>4391600-1</t>
  </si>
  <si>
    <t>4399101-1</t>
  </si>
  <si>
    <t>4399102-1</t>
  </si>
  <si>
    <t>4399103-1</t>
  </si>
  <si>
    <t>4399104-1</t>
  </si>
  <si>
    <t>4399105-1</t>
  </si>
  <si>
    <t>4399199-1</t>
  </si>
  <si>
    <t>4511101-1</t>
  </si>
  <si>
    <t>4511102-1</t>
  </si>
  <si>
    <t>4511103-1</t>
  </si>
  <si>
    <t>4511104-1</t>
  </si>
  <si>
    <t>4511105-1</t>
  </si>
  <si>
    <t>4511106-1</t>
  </si>
  <si>
    <t>4512901-1</t>
  </si>
  <si>
    <t>4512902-1</t>
  </si>
  <si>
    <t>4520001-1</t>
  </si>
  <si>
    <t>4520002-1</t>
  </si>
  <si>
    <t>4520003-1</t>
  </si>
  <si>
    <t>4520004-1</t>
  </si>
  <si>
    <t>4520005-1</t>
  </si>
  <si>
    <t>4520006-1</t>
  </si>
  <si>
    <t>4520007-1</t>
  </si>
  <si>
    <t>4530701-1</t>
  </si>
  <si>
    <t>4530702-1</t>
  </si>
  <si>
    <t>4530703-1</t>
  </si>
  <si>
    <t>4530704-1</t>
  </si>
  <si>
    <t>4530705-1</t>
  </si>
  <si>
    <t>4530706-1</t>
  </si>
  <si>
    <t>4541201-1</t>
  </si>
  <si>
    <t>4541202-1</t>
  </si>
  <si>
    <t>4541203-1</t>
  </si>
  <si>
    <t>4541204-1</t>
  </si>
  <si>
    <t>4541205-1</t>
  </si>
  <si>
    <t>4542101-1</t>
  </si>
  <si>
    <t>4542102-1</t>
  </si>
  <si>
    <t>4543900-1</t>
  </si>
  <si>
    <t>4611700-1</t>
  </si>
  <si>
    <t>4612500-1</t>
  </si>
  <si>
    <t>4613300-1</t>
  </si>
  <si>
    <t>4614100-1</t>
  </si>
  <si>
    <t>4614100-2</t>
  </si>
  <si>
    <t>4615000-1</t>
  </si>
  <si>
    <t>4616800-1</t>
  </si>
  <si>
    <t>4617600-1</t>
  </si>
  <si>
    <t>4618401-1</t>
  </si>
  <si>
    <t>4618402-1</t>
  </si>
  <si>
    <t>4618403-1</t>
  </si>
  <si>
    <t>4618499-1</t>
  </si>
  <si>
    <t>4619200-1</t>
  </si>
  <si>
    <t>4621400-1</t>
  </si>
  <si>
    <t>4622200-1</t>
  </si>
  <si>
    <t>4623101-1</t>
  </si>
  <si>
    <t>4623102-1</t>
  </si>
  <si>
    <t>4623103-1</t>
  </si>
  <si>
    <t>4623104-1</t>
  </si>
  <si>
    <t>4623105-1</t>
  </si>
  <si>
    <t>4623106-1</t>
  </si>
  <si>
    <t>4623107-1</t>
  </si>
  <si>
    <t>4623108-1</t>
  </si>
  <si>
    <t>4623109-1</t>
  </si>
  <si>
    <t>4623199-1</t>
  </si>
  <si>
    <t>4631100-1</t>
  </si>
  <si>
    <t>4632001-1</t>
  </si>
  <si>
    <t>4632002-1</t>
  </si>
  <si>
    <t>4632003-1</t>
  </si>
  <si>
    <t>4633801-1</t>
  </si>
  <si>
    <t>4633802-1</t>
  </si>
  <si>
    <t>4633803-1</t>
  </si>
  <si>
    <t>4634601-1</t>
  </si>
  <si>
    <t>4634602-1</t>
  </si>
  <si>
    <t>4634603-1</t>
  </si>
  <si>
    <t>4634699-1</t>
  </si>
  <si>
    <t>4635401-1</t>
  </si>
  <si>
    <t>4635402-1</t>
  </si>
  <si>
    <t>4635403-1</t>
  </si>
  <si>
    <t>4635499-1</t>
  </si>
  <si>
    <t>4636201-1</t>
  </si>
  <si>
    <t>4636202-1</t>
  </si>
  <si>
    <t>4637101-1</t>
  </si>
  <si>
    <t>4637102-1</t>
  </si>
  <si>
    <t>4637103-1</t>
  </si>
  <si>
    <t>4637104-1</t>
  </si>
  <si>
    <t>4637105-1</t>
  </si>
  <si>
    <t>4637106-1</t>
  </si>
  <si>
    <t>4637107-1</t>
  </si>
  <si>
    <t>4637199-1</t>
  </si>
  <si>
    <t>4639701-1</t>
  </si>
  <si>
    <t>4639702-1</t>
  </si>
  <si>
    <t>4641901-1</t>
  </si>
  <si>
    <t>4641902-1</t>
  </si>
  <si>
    <t>4641903-1</t>
  </si>
  <si>
    <t>4642701-1</t>
  </si>
  <si>
    <t>4642702-1</t>
  </si>
  <si>
    <t>4643501-1</t>
  </si>
  <si>
    <t>4643502-1</t>
  </si>
  <si>
    <t>4644301-1</t>
  </si>
  <si>
    <t>4644302-1</t>
  </si>
  <si>
    <t>4645101-1</t>
  </si>
  <si>
    <t>4645102-1</t>
  </si>
  <si>
    <t>4645103-1</t>
  </si>
  <si>
    <t>4646001-1</t>
  </si>
  <si>
    <t>4646002-1</t>
  </si>
  <si>
    <t>4647801-1</t>
  </si>
  <si>
    <t>4647802-1</t>
  </si>
  <si>
    <t>4649401-1</t>
  </si>
  <si>
    <t>4649402-1</t>
  </si>
  <si>
    <t>4649403-1</t>
  </si>
  <si>
    <t>4649404-1</t>
  </si>
  <si>
    <t>4649405-1</t>
  </si>
  <si>
    <t>4649406-1</t>
  </si>
  <si>
    <t>4649407-1</t>
  </si>
  <si>
    <t>4649408-1</t>
  </si>
  <si>
    <t>4649409-1</t>
  </si>
  <si>
    <t>4649410-1</t>
  </si>
  <si>
    <t>4649499-1</t>
  </si>
  <si>
    <t>4651601-1</t>
  </si>
  <si>
    <t>4651602-1</t>
  </si>
  <si>
    <t>4652400-1</t>
  </si>
  <si>
    <t>4661300-1</t>
  </si>
  <si>
    <t>4662100-1</t>
  </si>
  <si>
    <t>4663000-1</t>
  </si>
  <si>
    <t>4664800-1</t>
  </si>
  <si>
    <t>4665600-1</t>
  </si>
  <si>
    <t>4669901-1</t>
  </si>
  <si>
    <t>4669999-1</t>
  </si>
  <si>
    <t>4671100-1</t>
  </si>
  <si>
    <t>4672900-1</t>
  </si>
  <si>
    <t>4673700-1</t>
  </si>
  <si>
    <t>4674500-1</t>
  </si>
  <si>
    <t>4679601-1</t>
  </si>
  <si>
    <t>4679602-1</t>
  </si>
  <si>
    <t>4679603-1</t>
  </si>
  <si>
    <t>4679604-1</t>
  </si>
  <si>
    <t>4679699-1</t>
  </si>
  <si>
    <t>4681801-1</t>
  </si>
  <si>
    <t>4681801-2</t>
  </si>
  <si>
    <t>4681802-1</t>
  </si>
  <si>
    <t>4681802-2</t>
  </si>
  <si>
    <t>4681803-1</t>
  </si>
  <si>
    <t>4681803-2</t>
  </si>
  <si>
    <t>4681804-1</t>
  </si>
  <si>
    <t>4681804-2</t>
  </si>
  <si>
    <t>4681805-1</t>
  </si>
  <si>
    <t>4681805-2</t>
  </si>
  <si>
    <t>4682600-1</t>
  </si>
  <si>
    <t>4682600-2</t>
  </si>
  <si>
    <t>4683400-1</t>
  </si>
  <si>
    <t>4684201-1</t>
  </si>
  <si>
    <t>4684202-1</t>
  </si>
  <si>
    <t>4684299-1</t>
  </si>
  <si>
    <t>4685100-1</t>
  </si>
  <si>
    <t>4686901-1</t>
  </si>
  <si>
    <t>4686902-1</t>
  </si>
  <si>
    <t>4687701-1</t>
  </si>
  <si>
    <t>4687702-1</t>
  </si>
  <si>
    <t>4687703-1</t>
  </si>
  <si>
    <t>4689301-1</t>
  </si>
  <si>
    <t>4689302-1</t>
  </si>
  <si>
    <t>4689399-1</t>
  </si>
  <si>
    <t>4691500-1</t>
  </si>
  <si>
    <t>4692300-1</t>
  </si>
  <si>
    <t>4693100-1</t>
  </si>
  <si>
    <t>4711301-1</t>
  </si>
  <si>
    <t>4711302-1</t>
  </si>
  <si>
    <t>4712100-1</t>
  </si>
  <si>
    <t>4713001-1</t>
  </si>
  <si>
    <t>4713002-1</t>
  </si>
  <si>
    <t>4713003-1</t>
  </si>
  <si>
    <t>4721101-1</t>
  </si>
  <si>
    <t>4721102-1</t>
  </si>
  <si>
    <t>4721103-1</t>
  </si>
  <si>
    <t>4721104-1</t>
  </si>
  <si>
    <t>4722901-1</t>
  </si>
  <si>
    <t>4722902-1</t>
  </si>
  <si>
    <t>4723700-1</t>
  </si>
  <si>
    <t>4724500-1</t>
  </si>
  <si>
    <t>4729601-1</t>
  </si>
  <si>
    <t>4729699-1</t>
  </si>
  <si>
    <t>4731800-1</t>
  </si>
  <si>
    <t>4732600-1</t>
  </si>
  <si>
    <t>4741500-1</t>
  </si>
  <si>
    <t>4742300-1</t>
  </si>
  <si>
    <t>4743100-1</t>
  </si>
  <si>
    <t>4744001-1</t>
  </si>
  <si>
    <t>4744002-1</t>
  </si>
  <si>
    <t>4744003-1</t>
  </si>
  <si>
    <t>4744004-1</t>
  </si>
  <si>
    <t>4744005-1</t>
  </si>
  <si>
    <t>4744099-1</t>
  </si>
  <si>
    <t>4751200-1</t>
  </si>
  <si>
    <t>4751201-1</t>
  </si>
  <si>
    <t>4752100-1</t>
  </si>
  <si>
    <t>4753900-1</t>
  </si>
  <si>
    <t>4754701-1</t>
  </si>
  <si>
    <t>4754702-1</t>
  </si>
  <si>
    <t>4754703-1</t>
  </si>
  <si>
    <t>4755501-1</t>
  </si>
  <si>
    <t>4755502-1</t>
  </si>
  <si>
    <t>4755503-1</t>
  </si>
  <si>
    <t>4756300-1</t>
  </si>
  <si>
    <t>4757100-1</t>
  </si>
  <si>
    <t>4759801-1</t>
  </si>
  <si>
    <t>4759899-1</t>
  </si>
  <si>
    <t>4761001-1</t>
  </si>
  <si>
    <t>4761002-1</t>
  </si>
  <si>
    <t>4761003-1</t>
  </si>
  <si>
    <t>4762800-1</t>
  </si>
  <si>
    <t>4763601-1</t>
  </si>
  <si>
    <t>4763602-1</t>
  </si>
  <si>
    <t>4763603-1</t>
  </si>
  <si>
    <t>4763604-1</t>
  </si>
  <si>
    <t>4763605-1</t>
  </si>
  <si>
    <t>4771701-1</t>
  </si>
  <si>
    <t>4771702-1</t>
  </si>
  <si>
    <t>4771703-1</t>
  </si>
  <si>
    <t>4771704-1</t>
  </si>
  <si>
    <t>4772500-1</t>
  </si>
  <si>
    <t>4773300-1</t>
  </si>
  <si>
    <t>4774100-1</t>
  </si>
  <si>
    <t>4781400-1</t>
  </si>
  <si>
    <t>4782201-1</t>
  </si>
  <si>
    <t>4782202-1</t>
  </si>
  <si>
    <t>4783101-1</t>
  </si>
  <si>
    <t>4783102-1</t>
  </si>
  <si>
    <t>4784900-1</t>
  </si>
  <si>
    <t>4785701-1</t>
  </si>
  <si>
    <t>4785799-1</t>
  </si>
  <si>
    <t>4789001-1</t>
  </si>
  <si>
    <t>4789002-1</t>
  </si>
  <si>
    <t>4789003-1</t>
  </si>
  <si>
    <t>4789004-1</t>
  </si>
  <si>
    <t>4789005-1</t>
  </si>
  <si>
    <t>4789006-1</t>
  </si>
  <si>
    <t>4789007-1</t>
  </si>
  <si>
    <t>4789008-1</t>
  </si>
  <si>
    <t>4789009-1</t>
  </si>
  <si>
    <t>4789099-1</t>
  </si>
  <si>
    <t>4911600-1</t>
  </si>
  <si>
    <t>4912401-1</t>
  </si>
  <si>
    <t>4912402-1</t>
  </si>
  <si>
    <t>4912403-1</t>
  </si>
  <si>
    <t>4921301-1</t>
  </si>
  <si>
    <t>4921302-1</t>
  </si>
  <si>
    <t>4922101-1</t>
  </si>
  <si>
    <t>4922102-1</t>
  </si>
  <si>
    <t>4922103-1</t>
  </si>
  <si>
    <t>4923001-1</t>
  </si>
  <si>
    <t>4923002-1</t>
  </si>
  <si>
    <t>4924800-1</t>
  </si>
  <si>
    <t>4929901-1</t>
  </si>
  <si>
    <t>4929902-1</t>
  </si>
  <si>
    <t>4929903-1</t>
  </si>
  <si>
    <t>4929904-1</t>
  </si>
  <si>
    <t>4929999-1</t>
  </si>
  <si>
    <t>4930201-1</t>
  </si>
  <si>
    <t>4930202-1</t>
  </si>
  <si>
    <t>4930203-1</t>
  </si>
  <si>
    <t>4930204-1</t>
  </si>
  <si>
    <t>4940000-1</t>
  </si>
  <si>
    <t>4950700-1</t>
  </si>
  <si>
    <t>5011401-1</t>
  </si>
  <si>
    <t>5011402-1</t>
  </si>
  <si>
    <t>5012201-1</t>
  </si>
  <si>
    <t>5012202-1</t>
  </si>
  <si>
    <t>5021101-1</t>
  </si>
  <si>
    <t>5021102-1</t>
  </si>
  <si>
    <t>5022001-1</t>
  </si>
  <si>
    <t>5022002-1</t>
  </si>
  <si>
    <t>5030101-1</t>
  </si>
  <si>
    <t>5030102-1</t>
  </si>
  <si>
    <t>5091201-1</t>
  </si>
  <si>
    <t>5091202-1</t>
  </si>
  <si>
    <t>5099801-1</t>
  </si>
  <si>
    <t>5099899-1</t>
  </si>
  <si>
    <t>5111100-1</t>
  </si>
  <si>
    <t>5112901-1</t>
  </si>
  <si>
    <t>5112999-1</t>
  </si>
  <si>
    <t>5120000-1</t>
  </si>
  <si>
    <t>5130700-1</t>
  </si>
  <si>
    <t>5211701-1</t>
  </si>
  <si>
    <t>5211702-1</t>
  </si>
  <si>
    <t>5211799-1</t>
  </si>
  <si>
    <t>5212500-1</t>
  </si>
  <si>
    <t>5221400-1</t>
  </si>
  <si>
    <t>5222200-1</t>
  </si>
  <si>
    <t>5223100-1</t>
  </si>
  <si>
    <t>5229001-1</t>
  </si>
  <si>
    <t>5229002-1</t>
  </si>
  <si>
    <t>5229099-1</t>
  </si>
  <si>
    <t>5231101-1</t>
  </si>
  <si>
    <t>5231102-1</t>
  </si>
  <si>
    <t>5232000-1</t>
  </si>
  <si>
    <t>5239700-1</t>
  </si>
  <si>
    <t>5239799-1</t>
  </si>
  <si>
    <t>5240199-1</t>
  </si>
  <si>
    <t>5250801-1</t>
  </si>
  <si>
    <t>5250802-1</t>
  </si>
  <si>
    <t>5250803-1</t>
  </si>
  <si>
    <t>5250804-1</t>
  </si>
  <si>
    <t>5250805-1</t>
  </si>
  <si>
    <t>5310501-1</t>
  </si>
  <si>
    <t>5310502-1</t>
  </si>
  <si>
    <t>5320201-1</t>
  </si>
  <si>
    <t>5320202-1</t>
  </si>
  <si>
    <t>5510801-1</t>
  </si>
  <si>
    <t>5510802-1</t>
  </si>
  <si>
    <t>5510803-1</t>
  </si>
  <si>
    <t>5590601-1</t>
  </si>
  <si>
    <t>5590602-1</t>
  </si>
  <si>
    <t>5590603-1</t>
  </si>
  <si>
    <t>5590699-1</t>
  </si>
  <si>
    <t>5611201-1</t>
  </si>
  <si>
    <t>5611202-1</t>
  </si>
  <si>
    <t>5611203-1</t>
  </si>
  <si>
    <t>5612100-1</t>
  </si>
  <si>
    <t>5620101-1</t>
  </si>
  <si>
    <t>5620102-1</t>
  </si>
  <si>
    <t>5620103-1</t>
  </si>
  <si>
    <t>5620104-1</t>
  </si>
  <si>
    <t>5811500-1</t>
  </si>
  <si>
    <t>5812300-1</t>
  </si>
  <si>
    <t>5812301-1</t>
  </si>
  <si>
    <t>5812302-1</t>
  </si>
  <si>
    <t>5813100-1</t>
  </si>
  <si>
    <t>5819100-1</t>
  </si>
  <si>
    <t>5821200-1</t>
  </si>
  <si>
    <t>5822100-1</t>
  </si>
  <si>
    <t>5822101-1</t>
  </si>
  <si>
    <t>5822102-1</t>
  </si>
  <si>
    <t>5823900-1</t>
  </si>
  <si>
    <t>5829800-1</t>
  </si>
  <si>
    <t>5829800-2</t>
  </si>
  <si>
    <t>5911101-1</t>
  </si>
  <si>
    <t>5911102-1</t>
  </si>
  <si>
    <t>5911199-1</t>
  </si>
  <si>
    <t>5912001-1</t>
  </si>
  <si>
    <t>5912002-1</t>
  </si>
  <si>
    <t>5912099-1</t>
  </si>
  <si>
    <t>5913800-1</t>
  </si>
  <si>
    <t>5914600-1</t>
  </si>
  <si>
    <t>5920100-1</t>
  </si>
  <si>
    <t>6010100-1</t>
  </si>
  <si>
    <t>6021700-1</t>
  </si>
  <si>
    <t>6022501-1</t>
  </si>
  <si>
    <t>6022502-1</t>
  </si>
  <si>
    <t>6110801-1</t>
  </si>
  <si>
    <t>6110802-1</t>
  </si>
  <si>
    <t>6110803-1</t>
  </si>
  <si>
    <t>6110899-1</t>
  </si>
  <si>
    <t>6120501-1</t>
  </si>
  <si>
    <t>6120502-1</t>
  </si>
  <si>
    <t>6120599-1</t>
  </si>
  <si>
    <t>6130200-1</t>
  </si>
  <si>
    <t>6141800-1</t>
  </si>
  <si>
    <t>6142600-1</t>
  </si>
  <si>
    <t>6143400-1</t>
  </si>
  <si>
    <t>6190601-1</t>
  </si>
  <si>
    <t>6190602-1</t>
  </si>
  <si>
    <t>6190699-1</t>
  </si>
  <si>
    <t>6201500-1</t>
  </si>
  <si>
    <t>6201501-1</t>
  </si>
  <si>
    <t>6202300-1</t>
  </si>
  <si>
    <t>6203100-1</t>
  </si>
  <si>
    <t>6204000-1</t>
  </si>
  <si>
    <t>6209100-1</t>
  </si>
  <si>
    <t>6311900-1</t>
  </si>
  <si>
    <t>6319400-1</t>
  </si>
  <si>
    <t>6391700-1</t>
  </si>
  <si>
    <t>6399200-1</t>
  </si>
  <si>
    <t>6410700-1</t>
  </si>
  <si>
    <t>6421200-1</t>
  </si>
  <si>
    <t>6422100-1</t>
  </si>
  <si>
    <t>6423900-1</t>
  </si>
  <si>
    <t>6424701-1</t>
  </si>
  <si>
    <t>6424702-1</t>
  </si>
  <si>
    <t>6424703-1</t>
  </si>
  <si>
    <t>6424704-1</t>
  </si>
  <si>
    <t>6431000-1</t>
  </si>
  <si>
    <t>6432800-1</t>
  </si>
  <si>
    <t>6433600-1</t>
  </si>
  <si>
    <t>6434400-1</t>
  </si>
  <si>
    <t>6435201-1</t>
  </si>
  <si>
    <t>6435202-1</t>
  </si>
  <si>
    <t>6435203-1</t>
  </si>
  <si>
    <t>6436100-1</t>
  </si>
  <si>
    <t>6437900-1</t>
  </si>
  <si>
    <t>6440900-1</t>
  </si>
  <si>
    <t>6450600-1</t>
  </si>
  <si>
    <t>6461100-1</t>
  </si>
  <si>
    <t>6462000-1</t>
  </si>
  <si>
    <t>6463800-1</t>
  </si>
  <si>
    <t>6470101-1</t>
  </si>
  <si>
    <t>6470102-1</t>
  </si>
  <si>
    <t>6470103-1</t>
  </si>
  <si>
    <t>6491300-1</t>
  </si>
  <si>
    <t>6492100-1</t>
  </si>
  <si>
    <t>6493000-1</t>
  </si>
  <si>
    <t>6499901-1</t>
  </si>
  <si>
    <t>6499902-1</t>
  </si>
  <si>
    <t>6499903-1</t>
  </si>
  <si>
    <t>6499904-1</t>
  </si>
  <si>
    <t>6499905-1</t>
  </si>
  <si>
    <t>6499999-1</t>
  </si>
  <si>
    <t>6511101-1</t>
  </si>
  <si>
    <t>6511102-1</t>
  </si>
  <si>
    <t>6512000-1</t>
  </si>
  <si>
    <t>6520100-1</t>
  </si>
  <si>
    <t>6530800-1</t>
  </si>
  <si>
    <t>6541300-1</t>
  </si>
  <si>
    <t>6542100-1</t>
  </si>
  <si>
    <t>6550200-1</t>
  </si>
  <si>
    <t>6611801-1</t>
  </si>
  <si>
    <t>6611802-1</t>
  </si>
  <si>
    <t>6611803-1</t>
  </si>
  <si>
    <t>6611804-1</t>
  </si>
  <si>
    <t>6612601-1</t>
  </si>
  <si>
    <t>6612602-1</t>
  </si>
  <si>
    <t>6612603-1</t>
  </si>
  <si>
    <t>6612604-1</t>
  </si>
  <si>
    <t>6612605-1</t>
  </si>
  <si>
    <t>6613400-1</t>
  </si>
  <si>
    <t>6619301-1</t>
  </si>
  <si>
    <t>6619302-1</t>
  </si>
  <si>
    <t>6619303-1</t>
  </si>
  <si>
    <t>6619304-1</t>
  </si>
  <si>
    <t>6619305-1</t>
  </si>
  <si>
    <t>6619399-1</t>
  </si>
  <si>
    <t>6621501-1</t>
  </si>
  <si>
    <t>6621501-2</t>
  </si>
  <si>
    <t>6621502-1</t>
  </si>
  <si>
    <t>6621502-2</t>
  </si>
  <si>
    <t>6622300-1</t>
  </si>
  <si>
    <t>6629100-1</t>
  </si>
  <si>
    <t>6630400-1</t>
  </si>
  <si>
    <t>6810201-1</t>
  </si>
  <si>
    <t>6810202-1</t>
  </si>
  <si>
    <t>6821801-1</t>
  </si>
  <si>
    <t>6821801-2</t>
  </si>
  <si>
    <t>6821802-1</t>
  </si>
  <si>
    <t>6821802-2</t>
  </si>
  <si>
    <t>6822600-1</t>
  </si>
  <si>
    <t>6911701-1</t>
  </si>
  <si>
    <t>6911701-2</t>
  </si>
  <si>
    <t>6911702-1</t>
  </si>
  <si>
    <t>6911703-1</t>
  </si>
  <si>
    <t>6912500-1</t>
  </si>
  <si>
    <t>6920601-1</t>
  </si>
  <si>
    <t>6920601-2</t>
  </si>
  <si>
    <t>6920602-1</t>
  </si>
  <si>
    <t>6920602-2</t>
  </si>
  <si>
    <t>7020400-1</t>
  </si>
  <si>
    <t>7020400-2</t>
  </si>
  <si>
    <t>7111100-1</t>
  </si>
  <si>
    <t>7111100-2</t>
  </si>
  <si>
    <t>7112000-1</t>
  </si>
  <si>
    <t>7112000-2</t>
  </si>
  <si>
    <t>7112000-3</t>
  </si>
  <si>
    <t>7119701-1</t>
  </si>
  <si>
    <t>7119701-2</t>
  </si>
  <si>
    <t>7119702-1</t>
  </si>
  <si>
    <t>7119702-2</t>
  </si>
  <si>
    <t>7119703-1</t>
  </si>
  <si>
    <t>7119703-2</t>
  </si>
  <si>
    <t>7119704-1</t>
  </si>
  <si>
    <t>7119704-2</t>
  </si>
  <si>
    <t>7119799-1</t>
  </si>
  <si>
    <t>7119799-2</t>
  </si>
  <si>
    <t>7120100-1</t>
  </si>
  <si>
    <t>7120100-2</t>
  </si>
  <si>
    <t>7210000-1</t>
  </si>
  <si>
    <t>7220700-1</t>
  </si>
  <si>
    <t>7311400-1</t>
  </si>
  <si>
    <t>7312200-1</t>
  </si>
  <si>
    <t>7319001-1</t>
  </si>
  <si>
    <t>7319002-1</t>
  </si>
  <si>
    <t>7319003-1</t>
  </si>
  <si>
    <t>7319004-1</t>
  </si>
  <si>
    <t>7319099-1</t>
  </si>
  <si>
    <t>7320300-1</t>
  </si>
  <si>
    <t>7410202-1</t>
  </si>
  <si>
    <t>7420001-1</t>
  </si>
  <si>
    <t>7420002-1</t>
  </si>
  <si>
    <t>7420002-2</t>
  </si>
  <si>
    <t>7420003-1</t>
  </si>
  <si>
    <t>7420004-1</t>
  </si>
  <si>
    <t>7420005-1</t>
  </si>
  <si>
    <t>7490101-1</t>
  </si>
  <si>
    <t>7490102-1</t>
  </si>
  <si>
    <t>7490103-1</t>
  </si>
  <si>
    <t>7490103-2</t>
  </si>
  <si>
    <t>7490104-1</t>
  </si>
  <si>
    <t>7490105-1</t>
  </si>
  <si>
    <t>7490199-1</t>
  </si>
  <si>
    <t>7500100-1</t>
  </si>
  <si>
    <t>7500100-2</t>
  </si>
  <si>
    <t>7711000-1</t>
  </si>
  <si>
    <t>7719501-1</t>
  </si>
  <si>
    <t>7719502-1</t>
  </si>
  <si>
    <t>7719599-1</t>
  </si>
  <si>
    <t>7721700-1</t>
  </si>
  <si>
    <t>7722500-1</t>
  </si>
  <si>
    <t>7723300-1</t>
  </si>
  <si>
    <t>7729201-1</t>
  </si>
  <si>
    <t>7729202-1</t>
  </si>
  <si>
    <t>7729203-1</t>
  </si>
  <si>
    <t>7729299-1</t>
  </si>
  <si>
    <t>7731400-1</t>
  </si>
  <si>
    <t>7732201-1</t>
  </si>
  <si>
    <t>7732202-1</t>
  </si>
  <si>
    <t>7733100-1</t>
  </si>
  <si>
    <t>7739001-1</t>
  </si>
  <si>
    <t>7739002-1</t>
  </si>
  <si>
    <t>7739003-1</t>
  </si>
  <si>
    <t>7739099-1</t>
  </si>
  <si>
    <t>7740300-1</t>
  </si>
  <si>
    <t>7810800-1</t>
  </si>
  <si>
    <t>7820500-1</t>
  </si>
  <si>
    <t>7830200-1</t>
  </si>
  <si>
    <t>7911200-1</t>
  </si>
  <si>
    <t>7912100-1</t>
  </si>
  <si>
    <t>7990200-1</t>
  </si>
  <si>
    <t>8011101-1</t>
  </si>
  <si>
    <t>8011102-1</t>
  </si>
  <si>
    <t>8012900-1</t>
  </si>
  <si>
    <t>8020000-1</t>
  </si>
  <si>
    <t>8030700-1</t>
  </si>
  <si>
    <t>8111700-1</t>
  </si>
  <si>
    <t>8112500-1</t>
  </si>
  <si>
    <t>8121400-1</t>
  </si>
  <si>
    <t>8122200-1</t>
  </si>
  <si>
    <t>8129000-1</t>
  </si>
  <si>
    <t>8130300-1</t>
  </si>
  <si>
    <t>8211300-1</t>
  </si>
  <si>
    <t>8219901-1</t>
  </si>
  <si>
    <t>8219999-1</t>
  </si>
  <si>
    <t>8220200-1</t>
  </si>
  <si>
    <t>8230001-1</t>
  </si>
  <si>
    <t>8230002-1</t>
  </si>
  <si>
    <t>8291100-1</t>
  </si>
  <si>
    <t>8292000-1</t>
  </si>
  <si>
    <t>8299701-1</t>
  </si>
  <si>
    <t>8299702-1</t>
  </si>
  <si>
    <t>8299703-1</t>
  </si>
  <si>
    <t>8299704-1</t>
  </si>
  <si>
    <t>8299705-1</t>
  </si>
  <si>
    <t>8299706-1</t>
  </si>
  <si>
    <t>8299707-1</t>
  </si>
  <si>
    <t>8299799-1</t>
  </si>
  <si>
    <t>8411600-1</t>
  </si>
  <si>
    <t>8412400-1</t>
  </si>
  <si>
    <t>8413200-1</t>
  </si>
  <si>
    <t>8421300-1</t>
  </si>
  <si>
    <t>8422100-1</t>
  </si>
  <si>
    <t>8423000-1</t>
  </si>
  <si>
    <t>8423000-2</t>
  </si>
  <si>
    <t>8424800-1</t>
  </si>
  <si>
    <t>8425600-1</t>
  </si>
  <si>
    <t>8430200-1</t>
  </si>
  <si>
    <t>8511200-1</t>
  </si>
  <si>
    <t>8512100-1</t>
  </si>
  <si>
    <t>8513900-1</t>
  </si>
  <si>
    <t>8520100-1</t>
  </si>
  <si>
    <t>8531700-1</t>
  </si>
  <si>
    <t>8532500-1</t>
  </si>
  <si>
    <t>8533300-1</t>
  </si>
  <si>
    <t>8541400-1</t>
  </si>
  <si>
    <t>8542200-1</t>
  </si>
  <si>
    <t>8550301-1</t>
  </si>
  <si>
    <t>8550302-1</t>
  </si>
  <si>
    <t>8591100-1</t>
  </si>
  <si>
    <t>8592901-1</t>
  </si>
  <si>
    <t>8592902-1</t>
  </si>
  <si>
    <t>8592903-1</t>
  </si>
  <si>
    <t>8592999-1</t>
  </si>
  <si>
    <t>8593700-1</t>
  </si>
  <si>
    <t>8599601-1</t>
  </si>
  <si>
    <t>8599602-1</t>
  </si>
  <si>
    <t>8599603-1</t>
  </si>
  <si>
    <t>8599604-1</t>
  </si>
  <si>
    <t>8599605-1</t>
  </si>
  <si>
    <t>8599699-1</t>
  </si>
  <si>
    <t>8610101-1</t>
  </si>
  <si>
    <t>8610102-1</t>
  </si>
  <si>
    <t>8621601-1</t>
  </si>
  <si>
    <t>8621602-1</t>
  </si>
  <si>
    <t>8622400-1</t>
  </si>
  <si>
    <t>8630501-1</t>
  </si>
  <si>
    <t>8630502-1</t>
  </si>
  <si>
    <t>8630503-1</t>
  </si>
  <si>
    <t>8630503-2</t>
  </si>
  <si>
    <t>8630504-1</t>
  </si>
  <si>
    <t>8630504-2</t>
  </si>
  <si>
    <t>8630505-1</t>
  </si>
  <si>
    <t>8630505-2</t>
  </si>
  <si>
    <t>8630506-1</t>
  </si>
  <si>
    <t>8630507-1</t>
  </si>
  <si>
    <t>8630599-1</t>
  </si>
  <si>
    <t>8640201-1</t>
  </si>
  <si>
    <t>8640202-1</t>
  </si>
  <si>
    <t>8640203-1</t>
  </si>
  <si>
    <t>8640204-1</t>
  </si>
  <si>
    <t>8640205-1</t>
  </si>
  <si>
    <t>8640206-1</t>
  </si>
  <si>
    <t>8640207-1</t>
  </si>
  <si>
    <t>8640208-1</t>
  </si>
  <si>
    <t>8640209-1</t>
  </si>
  <si>
    <t>8640210-1</t>
  </si>
  <si>
    <t>8640211-1</t>
  </si>
  <si>
    <t>8640212-1</t>
  </si>
  <si>
    <t>8640213-1</t>
  </si>
  <si>
    <t>8640214-1</t>
  </si>
  <si>
    <t>8640299-1</t>
  </si>
  <si>
    <t>8650001-1</t>
  </si>
  <si>
    <t>8650001-2</t>
  </si>
  <si>
    <t>8650002-1</t>
  </si>
  <si>
    <t>8650002-2</t>
  </si>
  <si>
    <t>8650003-1</t>
  </si>
  <si>
    <t>8650003-2</t>
  </si>
  <si>
    <t>8650004-1</t>
  </si>
  <si>
    <t>8650004-2</t>
  </si>
  <si>
    <t>8650005-1</t>
  </si>
  <si>
    <t>8650005-2</t>
  </si>
  <si>
    <t>8650006-1</t>
  </si>
  <si>
    <t>8650006-2</t>
  </si>
  <si>
    <t>8650007-1</t>
  </si>
  <si>
    <t>8650007-2</t>
  </si>
  <si>
    <t>8650099-1</t>
  </si>
  <si>
    <t>8660700-1</t>
  </si>
  <si>
    <t>8690901-1</t>
  </si>
  <si>
    <t>8690902-1</t>
  </si>
  <si>
    <t>8690999-1</t>
  </si>
  <si>
    <t>8711501-1</t>
  </si>
  <si>
    <t>8711502-1</t>
  </si>
  <si>
    <t>8711503-1</t>
  </si>
  <si>
    <t>8711504-1</t>
  </si>
  <si>
    <t>8711505-1</t>
  </si>
  <si>
    <t>8712300-1</t>
  </si>
  <si>
    <t>8720401-1</t>
  </si>
  <si>
    <t>8720499-1</t>
  </si>
  <si>
    <t>8720499-2</t>
  </si>
  <si>
    <t>8730101-1</t>
  </si>
  <si>
    <t>8730102-1</t>
  </si>
  <si>
    <t>8730199-1</t>
  </si>
  <si>
    <t>8800600-1</t>
  </si>
  <si>
    <t>9001901-1</t>
  </si>
  <si>
    <t>9001902-1</t>
  </si>
  <si>
    <t>9001903-1</t>
  </si>
  <si>
    <t>9001904-1</t>
  </si>
  <si>
    <t>9001905-1</t>
  </si>
  <si>
    <t>9001906-1</t>
  </si>
  <si>
    <t>9001999-1</t>
  </si>
  <si>
    <t>9002701-1</t>
  </si>
  <si>
    <t>9002702-1</t>
  </si>
  <si>
    <t>9003500-1</t>
  </si>
  <si>
    <t>9101500-1</t>
  </si>
  <si>
    <t>9102301-1</t>
  </si>
  <si>
    <t>9102302-1</t>
  </si>
  <si>
    <t>9103100-1</t>
  </si>
  <si>
    <t>9200301-1</t>
  </si>
  <si>
    <t>9200302-1</t>
  </si>
  <si>
    <t>9200399-1</t>
  </si>
  <si>
    <t>9311500-1</t>
  </si>
  <si>
    <t>9312300-1</t>
  </si>
  <si>
    <t>9312300-2</t>
  </si>
  <si>
    <t>9313100-1</t>
  </si>
  <si>
    <t>9319101-1</t>
  </si>
  <si>
    <t>9319199-1</t>
  </si>
  <si>
    <t>9321200-1</t>
  </si>
  <si>
    <t>9329801-1</t>
  </si>
  <si>
    <t>9329802-1</t>
  </si>
  <si>
    <t>9329803-1</t>
  </si>
  <si>
    <t>9329804-1</t>
  </si>
  <si>
    <t>9329899-1</t>
  </si>
  <si>
    <t>9411100-1</t>
  </si>
  <si>
    <t>9411100-2</t>
  </si>
  <si>
    <t>9412000-1</t>
  </si>
  <si>
    <t>9412000-2</t>
  </si>
  <si>
    <t>9412000-3</t>
  </si>
  <si>
    <t>9412000-4</t>
  </si>
  <si>
    <t>9420100-1</t>
  </si>
  <si>
    <t>9420100-2</t>
  </si>
  <si>
    <t>9430800-1</t>
  </si>
  <si>
    <t>9491000-1</t>
  </si>
  <si>
    <t>9492800-1</t>
  </si>
  <si>
    <t>9493600-1</t>
  </si>
  <si>
    <t>9499500-1</t>
  </si>
  <si>
    <t>9511800-1</t>
  </si>
  <si>
    <t>9512600-1</t>
  </si>
  <si>
    <t>9521500-1</t>
  </si>
  <si>
    <t>9529101-1</t>
  </si>
  <si>
    <t>9529102-1</t>
  </si>
  <si>
    <t>9529103-1</t>
  </si>
  <si>
    <t>9529104-1</t>
  </si>
  <si>
    <t>9529105-1</t>
  </si>
  <si>
    <t>9529106-1</t>
  </si>
  <si>
    <t>9529199-1</t>
  </si>
  <si>
    <t>9601701-1</t>
  </si>
  <si>
    <t>9601702-1</t>
  </si>
  <si>
    <t>9601703-1</t>
  </si>
  <si>
    <t>9602501-1</t>
  </si>
  <si>
    <t>9602502-1</t>
  </si>
  <si>
    <t>9603301-1</t>
  </si>
  <si>
    <t>9603302-1</t>
  </si>
  <si>
    <t>9603303-1</t>
  </si>
  <si>
    <t>9603304-1</t>
  </si>
  <si>
    <t>9603305-1</t>
  </si>
  <si>
    <t>9603399-1</t>
  </si>
  <si>
    <t>9609201-1</t>
  </si>
  <si>
    <t>9609202-1</t>
  </si>
  <si>
    <t>9609203-1</t>
  </si>
  <si>
    <t>9609204-1</t>
  </si>
  <si>
    <t>9609207-1</t>
  </si>
  <si>
    <t>9609208-1</t>
  </si>
  <si>
    <t>9609299-1</t>
  </si>
  <si>
    <t>9700500-1</t>
  </si>
  <si>
    <t>9900800-1</t>
  </si>
  <si>
    <t>9900800-2</t>
  </si>
  <si>
    <t>Empresa Optante pelo Simples porém do Anexo IV, deverá recolher INSS Patronal, ficando isenta apenas da parte Terceiros. Na Sefip, preencher como não optante, no campo Outras Entidades preencher "0000", no código da GPS preencher 2100.</t>
  </si>
  <si>
    <t>Alíquotas de Folha de Pagamento Por CNAE</t>
  </si>
  <si>
    <t>As ME e as EPP optantes pelo Simples Nacional, enquadradas no código FPAS 736 e para as quais não se aplique a situação prevista no art. 1º da Instrução Normativa RFB nº 763, de 2007 , deverão utilizar o código FPAS 507 para prestar as informações na GFIP.</t>
  </si>
  <si>
    <t>www.rhlive.com.br/planilhas</t>
  </si>
  <si>
    <t>Design</t>
  </si>
  <si>
    <t>GILRAT</t>
  </si>
  <si>
    <t>Frigorífico - abate de equinos (setor industrial)</t>
  </si>
  <si>
    <t>Comércio atacadista de gás liquefeito de petróleo (GLP) exceto pessoal de transporte</t>
  </si>
  <si>
    <t>Comércio varejista de gás liquefeito de petróleo (GLP)</t>
  </si>
  <si>
    <t>Planos de saúde, exceto modalidade Seguro-saúde: 736</t>
  </si>
  <si>
    <t>Serviços de engenharia, (pessoa jurídica) inclusive engenharia consultiva, exceto aquela prestada na área da Indústria da Construção que é do FPAS 507</t>
  </si>
  <si>
    <t>Atividades de organizações sindicais (566 Se vinculada ao ex IAPC e 787 no caso de sindicato patronal rural)</t>
  </si>
  <si>
    <t>Frigorífico - abate de equinos (setor de abate)</t>
  </si>
  <si>
    <t>Peritos e avaliadores de seguros - Pessoa Física</t>
  </si>
  <si>
    <t>Serviços de engenharia, (pessoa física) inclusive engenharia consultiva, exceto aquela prestada na área da Indústria da Construção que é do FPAS 507</t>
  </si>
  <si>
    <t>Atividades de organizações sindicais (523 Se não vinculada ao ex IAPC e 787 no caso de sindicato patronal rural)</t>
  </si>
  <si>
    <t>Administração Pública em geral</t>
  </si>
  <si>
    <t>604(*)</t>
  </si>
  <si>
    <t>Criação de equinos</t>
  </si>
  <si>
    <t>Cultivos e semicultivos da aquicultura em água salgada e salobra não especificados anteriormente</t>
  </si>
  <si>
    <t>Cultivos e semicultivos da aquicultura em água doce não especificados anteriormente</t>
  </si>
  <si>
    <t>Pessoal de Transporte no Com. Atac. de álcool carburante, biodiesel, gasolina e demais derivados de petróleo, exceto lubrificantes, não realizado por transportador retalhista (TRR)</t>
  </si>
  <si>
    <t>Pessoal de Transporte no Comércio atacadista de combustíveis realizado por transportador retalhista (TRR)</t>
  </si>
  <si>
    <t>Pessoal de Transporte no Comércio atacadista de combustíveis de origem vegetal, exceto álcool carburante</t>
  </si>
  <si>
    <t>Pessoal de Transporte no Comércio atacadista de combustíveis de origem mineral em bruto</t>
  </si>
  <si>
    <t>Pessoal de Transporte no Comércio atacadista de lubrificantes</t>
  </si>
  <si>
    <t>Pessoal de Transporte no Comércio atacadista de gás liquefeito de petróleo (GLP)</t>
  </si>
  <si>
    <t>Atividades de apoio à aquicultura em água salgada e salobra</t>
  </si>
  <si>
    <t>Atividades de apoio à aquicultura em água doce</t>
  </si>
  <si>
    <t>Atividades de organizações sindicais - sindicato patronal rural</t>
  </si>
  <si>
    <t>833(*)</t>
  </si>
  <si>
    <t>Fabricação de produtos derivados do cacau e de chocolates - agroindústria</t>
  </si>
  <si>
    <t>Impressão de livros</t>
  </si>
  <si>
    <t>Impressão de revistas</t>
  </si>
  <si>
    <t>825(*)</t>
  </si>
  <si>
    <t>RAT até 31/12/09</t>
  </si>
  <si>
    <t>RAT a partir de 1º/01/10</t>
  </si>
  <si>
    <t>Estúdios cinematográficos - Ind. Cinematográficas, inclusive laboratórios (art. 577 do Decreto-Lei nº 5.452, de 1943, gr.16 CNI)</t>
  </si>
  <si>
    <t>Serviços de engenharia, inclusive engenharia consultiva prestada na área da Indústria da Construção (art. 577 do Decreto-Lei nº 5.452, de 1943, gr. 3 CNI)</t>
  </si>
  <si>
    <t>2,00%</t>
  </si>
  <si>
    <t>3,00%</t>
  </si>
  <si>
    <t>507</t>
  </si>
  <si>
    <t>1,00%</t>
  </si>
  <si>
    <t>515</t>
  </si>
  <si>
    <t>523</t>
  </si>
  <si>
    <t>531</t>
  </si>
  <si>
    <t>540</t>
  </si>
  <si>
    <t>558</t>
  </si>
  <si>
    <t>566</t>
  </si>
  <si>
    <t>736</t>
  </si>
  <si>
    <t>7410-2/01</t>
  </si>
  <si>
    <t>574</t>
  </si>
  <si>
    <t>582</t>
  </si>
  <si>
    <t>590</t>
  </si>
  <si>
    <t>612</t>
  </si>
  <si>
    <t>647</t>
  </si>
  <si>
    <t>655</t>
  </si>
  <si>
    <t>787</t>
  </si>
  <si>
    <t>0,00%</t>
  </si>
  <si>
    <t>868</t>
  </si>
  <si>
    <t>876</t>
  </si>
  <si>
    <t>http://sislex.previdencia.gov.br/imagens/paginas/38/mf-rfb/2010/Anexo_I_INRFB10272010.doc</t>
  </si>
  <si>
    <t>% RAT apartir de 2010</t>
  </si>
  <si>
    <t>% Desoneração 2016-2017</t>
  </si>
  <si>
    <t>% Desoneração apartir 07/2017</t>
  </si>
  <si>
    <t>https://www.receita.fazenda.gov.br/publico/Previdencia/GFIP/03%20-%20anexo_III.doc</t>
  </si>
  <si>
    <t>Fonte 2009</t>
  </si>
  <si>
    <t>Fonte 2010</t>
  </si>
  <si>
    <t>Atualizado em 04/2017   *   By Karina Scolari</t>
  </si>
  <si>
    <t>% RAT até 2009</t>
  </si>
  <si>
    <t>% RAT a partir 2010</t>
  </si>
  <si>
    <t>Não</t>
  </si>
  <si>
    <t>versão 2.0  - 2017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</si>
</sst>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00000"/>
    <numFmt numFmtId="166" formatCode="000"/>
    <numFmt numFmtId="167" formatCode="0000"/>
    <numFmt numFmtId="168" formatCode="\I\I\I"/>
  </numFmts>
  <fonts count="32">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i/>
      <sz val="8"/>
      <color theme="0" tint="-0.499984740745262"/>
      <name val="Arial"/>
      <family val="2"/>
    </font>
    <font>
      <sz val="8"/>
      <color rgb="FFC00000"/>
      <name val="Calibri"/>
      <family val="2"/>
      <scheme val="minor"/>
    </font>
    <font>
      <sz val="10"/>
      <name val="Arial"/>
      <family val="2"/>
    </font>
    <font>
      <sz val="9"/>
      <color indexed="81"/>
      <name val="Tahoma"/>
      <family val="2"/>
    </font>
    <font>
      <sz val="9"/>
      <color theme="1"/>
      <name val="Calibri"/>
      <family val="2"/>
      <scheme val="minor"/>
    </font>
    <font>
      <b/>
      <sz val="9"/>
      <color theme="1"/>
      <name val="Calibri"/>
      <family val="2"/>
      <scheme val="minor"/>
    </font>
    <font>
      <sz val="8"/>
      <name val="Verdana"/>
      <family val="2"/>
    </font>
    <font>
      <u/>
      <sz val="11"/>
      <color theme="10"/>
      <name val="Calibri"/>
      <family val="2"/>
      <scheme val="minor"/>
    </font>
    <font>
      <u/>
      <sz val="8"/>
      <name val="Verdana"/>
      <family val="2"/>
    </font>
    <font>
      <b/>
      <sz val="10"/>
      <name val="Verdana"/>
      <family val="2"/>
    </font>
    <font>
      <sz val="8"/>
      <name val="Calibri"/>
      <family val="2"/>
      <scheme val="minor"/>
    </font>
    <font>
      <b/>
      <sz val="8"/>
      <name val="Verdana"/>
      <family val="2"/>
    </font>
    <font>
      <sz val="10"/>
      <name val="Verdana"/>
      <family val="2"/>
    </font>
    <font>
      <sz val="10"/>
      <color rgb="FFC00000"/>
      <name val="Calibri"/>
      <family val="2"/>
      <scheme val="minor"/>
    </font>
    <font>
      <sz val="9"/>
      <color theme="0" tint="-0.499984740745262"/>
      <name val="Calibri"/>
      <family val="2"/>
      <scheme val="minor"/>
    </font>
    <font>
      <b/>
      <sz val="11"/>
      <color theme="1" tint="0.34998626667073579"/>
      <name val="Calibri"/>
      <family val="2"/>
      <scheme val="minor"/>
    </font>
    <font>
      <sz val="9"/>
      <color rgb="FFC00000"/>
      <name val="Calibri"/>
      <family val="2"/>
      <scheme val="minor"/>
    </font>
    <font>
      <sz val="11"/>
      <color rgb="FF484848"/>
      <name val="Signika"/>
    </font>
    <font>
      <i/>
      <sz val="8"/>
      <color theme="0" tint="-0.34998626667073579"/>
      <name val="Calibri"/>
      <family val="2"/>
      <scheme val="minor"/>
    </font>
    <font>
      <b/>
      <i/>
      <sz val="16"/>
      <color theme="1" tint="0.34998626667073579"/>
      <name val="Calibri"/>
      <family val="2"/>
      <scheme val="minor"/>
    </font>
    <font>
      <b/>
      <sz val="12"/>
      <color theme="4" tint="-0.499984740745262"/>
      <name val="Calibri"/>
      <family val="2"/>
      <scheme val="minor"/>
    </font>
    <font>
      <sz val="10"/>
      <color theme="5" tint="-0.249977111117893"/>
      <name val="Calibri"/>
      <family val="2"/>
      <scheme val="minor"/>
    </font>
    <font>
      <u/>
      <sz val="8"/>
      <color theme="0" tint="-0.34998626667073579"/>
      <name val="Calibri"/>
      <family val="2"/>
      <scheme val="minor"/>
    </font>
    <font>
      <sz val="11"/>
      <color rgb="FF000000"/>
      <name val="Times New Roman"/>
      <family val="1"/>
    </font>
    <font>
      <sz val="11"/>
      <color theme="1"/>
      <name val="Times New Roman"/>
      <family val="1"/>
    </font>
    <font>
      <b/>
      <sz val="11"/>
      <color theme="1"/>
      <name val="Times New Roman"/>
      <family val="1"/>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12" fillId="0" borderId="0" applyNumberFormat="0" applyFill="0" applyBorder="0" applyAlignment="0" applyProtection="0"/>
  </cellStyleXfs>
  <cellXfs count="139">
    <xf numFmtId="0" fontId="0" fillId="0" borderId="0" xfId="0"/>
    <xf numFmtId="49" fontId="3" fillId="2" borderId="0" xfId="0" applyNumberFormat="1" applyFont="1" applyFill="1"/>
    <xf numFmtId="164" fontId="3" fillId="2" borderId="0" xfId="2" applyNumberFormat="1" applyFont="1" applyFill="1" applyAlignment="1">
      <alignment horizontal="center"/>
    </xf>
    <xf numFmtId="49" fontId="3" fillId="2" borderId="0" xfId="0" applyNumberFormat="1" applyFont="1" applyFill="1" applyAlignment="1">
      <alignment horizontal="center"/>
    </xf>
    <xf numFmtId="165" fontId="3" fillId="2" borderId="0" xfId="0" applyNumberFormat="1" applyFont="1" applyFill="1" applyAlignment="1">
      <alignment horizontal="center"/>
    </xf>
    <xf numFmtId="49" fontId="3" fillId="2" borderId="1" xfId="0" applyNumberFormat="1" applyFont="1" applyFill="1" applyBorder="1"/>
    <xf numFmtId="164" fontId="3" fillId="2" borderId="1" xfId="2" applyNumberFormat="1" applyFont="1" applyFill="1" applyBorder="1" applyAlignment="1">
      <alignment horizontal="center"/>
    </xf>
    <xf numFmtId="43" fontId="3" fillId="2" borderId="1" xfId="1" applyFont="1" applyFill="1" applyBorder="1" applyAlignment="1">
      <alignment horizontal="center"/>
    </xf>
    <xf numFmtId="49" fontId="3" fillId="2" borderId="1" xfId="0" applyNumberFormat="1" applyFont="1" applyFill="1" applyBorder="1" applyAlignment="1">
      <alignment horizontal="center"/>
    </xf>
    <xf numFmtId="166" fontId="3" fillId="2" borderId="1" xfId="0" applyNumberFormat="1" applyFont="1" applyFill="1" applyBorder="1" applyAlignment="1">
      <alignment horizontal="center"/>
    </xf>
    <xf numFmtId="165" fontId="3" fillId="2" borderId="1" xfId="0" applyNumberFormat="1" applyFont="1" applyFill="1" applyBorder="1" applyAlignment="1">
      <alignment horizontal="center"/>
    </xf>
    <xf numFmtId="49" fontId="4" fillId="2" borderId="0" xfId="0" applyNumberFormat="1" applyFont="1" applyFill="1" applyAlignment="1">
      <alignment vertical="top"/>
    </xf>
    <xf numFmtId="49" fontId="4" fillId="3" borderId="1" xfId="0" applyNumberFormat="1" applyFont="1" applyFill="1" applyBorder="1" applyAlignment="1">
      <alignment vertical="top"/>
    </xf>
    <xf numFmtId="164" fontId="4" fillId="3" borderId="1" xfId="2"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xf>
    <xf numFmtId="0" fontId="0" fillId="2" borderId="0" xfId="0" applyFill="1"/>
    <xf numFmtId="0" fontId="9" fillId="2" borderId="0" xfId="0" applyFont="1" applyFill="1"/>
    <xf numFmtId="0" fontId="0" fillId="5" borderId="0" xfId="0" applyFill="1" applyBorder="1"/>
    <xf numFmtId="0" fontId="9" fillId="5" borderId="0" xfId="0" applyFont="1" applyFill="1" applyBorder="1" applyAlignment="1">
      <alignment wrapText="1"/>
    </xf>
    <xf numFmtId="0" fontId="6" fillId="5" borderId="0" xfId="0" applyFont="1" applyFill="1" applyBorder="1" applyAlignment="1">
      <alignment vertical="top"/>
    </xf>
    <xf numFmtId="0" fontId="0" fillId="7" borderId="0" xfId="0" applyFill="1"/>
    <xf numFmtId="0" fontId="9" fillId="7" borderId="0" xfId="0" applyFont="1" applyFill="1"/>
    <xf numFmtId="165" fontId="11" fillId="2" borderId="0" xfId="0" applyNumberFormat="1" applyFont="1" applyFill="1" applyAlignment="1">
      <alignment horizontal="left"/>
    </xf>
    <xf numFmtId="0" fontId="11" fillId="2" borderId="0" xfId="0" applyFont="1" applyFill="1" applyAlignment="1">
      <alignment horizontal="left"/>
    </xf>
    <xf numFmtId="165" fontId="13" fillId="2" borderId="0" xfId="4" applyNumberFormat="1" applyFont="1" applyFill="1" applyAlignment="1">
      <alignment horizontal="left"/>
    </xf>
    <xf numFmtId="0" fontId="13" fillId="2" borderId="0" xfId="4" applyFont="1" applyFill="1" applyAlignment="1">
      <alignment horizontal="left"/>
    </xf>
    <xf numFmtId="0" fontId="15" fillId="2" borderId="0" xfId="0" applyFont="1" applyFill="1"/>
    <xf numFmtId="165" fontId="11" fillId="2" borderId="0" xfId="0" applyNumberFormat="1" applyFont="1" applyFill="1" applyAlignment="1">
      <alignment horizontal="center"/>
    </xf>
    <xf numFmtId="0" fontId="11" fillId="2" borderId="0" xfId="0" applyFont="1" applyFill="1" applyAlignment="1">
      <alignment horizontal="center"/>
    </xf>
    <xf numFmtId="0" fontId="15" fillId="2" borderId="0" xfId="0" applyFont="1" applyFill="1" applyAlignment="1">
      <alignment horizontal="left"/>
    </xf>
    <xf numFmtId="165"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Font="1" applyFill="1" applyBorder="1" applyAlignment="1">
      <alignment vertical="center" wrapText="1"/>
    </xf>
    <xf numFmtId="165" fontId="11" fillId="2" borderId="2" xfId="0" applyNumberFormat="1" applyFont="1" applyFill="1" applyBorder="1" applyAlignment="1">
      <alignment horizontal="center"/>
    </xf>
    <xf numFmtId="49" fontId="11" fillId="2" borderId="2" xfId="0" applyNumberFormat="1" applyFont="1" applyFill="1" applyBorder="1" applyAlignment="1">
      <alignment horizontal="center"/>
    </xf>
    <xf numFmtId="0" fontId="11"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10" fontId="11" fillId="2" borderId="2" xfId="0" applyNumberFormat="1" applyFont="1" applyFill="1" applyBorder="1" applyAlignment="1">
      <alignment horizontal="center" vertical="center" wrapText="1"/>
    </xf>
    <xf numFmtId="0" fontId="16" fillId="2" borderId="2" xfId="0" applyFont="1" applyFill="1" applyBorder="1" applyAlignment="1">
      <alignment vertical="center" wrapText="1"/>
    </xf>
    <xf numFmtId="165" fontId="11" fillId="2" borderId="2"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0" fontId="15" fillId="2" borderId="0" xfId="0" applyFont="1" applyFill="1" applyAlignment="1">
      <alignment vertical="center"/>
    </xf>
    <xf numFmtId="0" fontId="3" fillId="2" borderId="0" xfId="0" applyNumberFormat="1" applyFont="1" applyFill="1" applyAlignment="1">
      <alignment horizontal="center"/>
    </xf>
    <xf numFmtId="0" fontId="3" fillId="2" borderId="1" xfId="0" applyNumberFormat="1" applyFont="1" applyFill="1" applyBorder="1" applyAlignment="1">
      <alignment horizontal="center"/>
    </xf>
    <xf numFmtId="0" fontId="4" fillId="3" borderId="1" xfId="0" applyNumberFormat="1" applyFont="1" applyFill="1" applyBorder="1" applyAlignment="1">
      <alignment horizontal="center" vertical="top" wrapText="1"/>
    </xf>
    <xf numFmtId="165" fontId="4" fillId="3" borderId="1" xfId="0" applyNumberFormat="1" applyFont="1" applyFill="1" applyBorder="1" applyAlignment="1">
      <alignment horizontal="center" vertical="top" wrapText="1"/>
    </xf>
    <xf numFmtId="49" fontId="10" fillId="6" borderId="10" xfId="0" applyNumberFormat="1" applyFont="1" applyFill="1" applyBorder="1" applyAlignment="1">
      <alignment horizontal="center" vertical="center"/>
    </xf>
    <xf numFmtId="0" fontId="9"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0" fillId="7" borderId="0" xfId="0" applyFont="1" applyFill="1" applyAlignment="1">
      <alignment horizontal="center" vertical="center"/>
    </xf>
    <xf numFmtId="0" fontId="10" fillId="2" borderId="0" xfId="0" applyFont="1" applyFill="1" applyAlignment="1">
      <alignment horizontal="center" vertical="center"/>
    </xf>
    <xf numFmtId="167" fontId="9" fillId="2" borderId="10" xfId="0" applyNumberFormat="1" applyFont="1" applyFill="1" applyBorder="1" applyAlignment="1">
      <alignment horizontal="center" vertical="center"/>
    </xf>
    <xf numFmtId="165" fontId="14" fillId="2" borderId="0" xfId="0" applyNumberFormat="1" applyFont="1" applyFill="1" applyAlignment="1"/>
    <xf numFmtId="0" fontId="9" fillId="2" borderId="14" xfId="0" applyFont="1" applyFill="1" applyBorder="1" applyAlignment="1">
      <alignment horizontal="center" vertical="center"/>
    </xf>
    <xf numFmtId="49" fontId="10" fillId="6" borderId="12" xfId="0" applyNumberFormat="1" applyFont="1" applyFill="1" applyBorder="1" applyAlignment="1">
      <alignment horizontal="center" vertical="center"/>
    </xf>
    <xf numFmtId="49" fontId="10" fillId="6" borderId="12" xfId="0" applyNumberFormat="1" applyFont="1" applyFill="1" applyBorder="1" applyAlignment="1">
      <alignment horizontal="center" vertical="center" wrapText="1"/>
    </xf>
    <xf numFmtId="164" fontId="10" fillId="6" borderId="12" xfId="2" applyNumberFormat="1" applyFont="1" applyFill="1" applyBorder="1" applyAlignment="1">
      <alignment horizontal="center" vertical="center" wrapText="1"/>
    </xf>
    <xf numFmtId="49" fontId="10" fillId="6" borderId="12" xfId="0" applyNumberFormat="1" applyFont="1" applyFill="1" applyBorder="1" applyAlignment="1">
      <alignment horizontal="left" vertical="center"/>
    </xf>
    <xf numFmtId="0" fontId="0" fillId="5" borderId="15" xfId="0" applyFill="1" applyBorder="1"/>
    <xf numFmtId="0" fontId="0" fillId="5" borderId="16" xfId="0" applyFill="1" applyBorder="1"/>
    <xf numFmtId="0" fontId="0" fillId="5" borderId="17" xfId="0" applyFill="1" applyBorder="1"/>
    <xf numFmtId="0" fontId="0" fillId="5" borderId="18" xfId="0" applyFill="1" applyBorder="1"/>
    <xf numFmtId="0" fontId="0" fillId="5" borderId="19" xfId="0" applyFill="1" applyBorder="1"/>
    <xf numFmtId="0" fontId="10" fillId="5" borderId="18" xfId="0" applyFont="1" applyFill="1" applyBorder="1" applyAlignment="1">
      <alignment horizontal="center" vertical="center"/>
    </xf>
    <xf numFmtId="0" fontId="10" fillId="5" borderId="19" xfId="0" applyFont="1" applyFill="1" applyBorder="1" applyAlignment="1">
      <alignment horizontal="center" vertical="center"/>
    </xf>
    <xf numFmtId="0" fontId="9" fillId="5" borderId="18" xfId="0" applyFont="1" applyFill="1" applyBorder="1"/>
    <xf numFmtId="0" fontId="9" fillId="5" borderId="19" xfId="0" applyFont="1" applyFill="1" applyBorder="1"/>
    <xf numFmtId="0" fontId="0" fillId="5" borderId="20" xfId="0" applyFill="1" applyBorder="1"/>
    <xf numFmtId="0" fontId="0" fillId="5" borderId="21" xfId="0" applyFill="1" applyBorder="1"/>
    <xf numFmtId="0" fontId="0" fillId="5" borderId="22" xfId="0" applyFill="1" applyBorder="1"/>
    <xf numFmtId="0" fontId="20" fillId="3" borderId="12" xfId="0" applyFont="1" applyFill="1" applyBorder="1" applyAlignment="1">
      <alignment horizontal="center"/>
    </xf>
    <xf numFmtId="0" fontId="0" fillId="6" borderId="0" xfId="0" applyFill="1"/>
    <xf numFmtId="0" fontId="10" fillId="6" borderId="0" xfId="0" applyFont="1" applyFill="1" applyAlignment="1">
      <alignment horizontal="center" vertical="center"/>
    </xf>
    <xf numFmtId="0" fontId="9" fillId="6" borderId="0" xfId="0" applyFont="1" applyFill="1"/>
    <xf numFmtId="0" fontId="21" fillId="5" borderId="0" xfId="0" applyFont="1" applyFill="1" applyBorder="1" applyAlignment="1">
      <alignment vertical="center"/>
    </xf>
    <xf numFmtId="0" fontId="22" fillId="2" borderId="0" xfId="0" applyFont="1" applyFill="1"/>
    <xf numFmtId="0" fontId="0" fillId="0" borderId="0" xfId="0" applyAlignment="1">
      <alignment vertical="center" wrapText="1"/>
    </xf>
    <xf numFmtId="0" fontId="23" fillId="5" borderId="0" xfId="0" applyFont="1" applyFill="1" applyBorder="1" applyAlignment="1">
      <alignment horizontal="right"/>
    </xf>
    <xf numFmtId="0" fontId="23" fillId="5" borderId="21" xfId="0" applyFont="1" applyFill="1" applyBorder="1" applyAlignment="1">
      <alignment horizontal="right" vertical="top"/>
    </xf>
    <xf numFmtId="165" fontId="25" fillId="4" borderId="13" xfId="0" applyNumberFormat="1" applyFont="1" applyFill="1" applyBorder="1" applyAlignment="1">
      <alignment horizontal="center" vertical="center"/>
    </xf>
    <xf numFmtId="0" fontId="26" fillId="5" borderId="0" xfId="0" applyFont="1" applyFill="1" applyBorder="1" applyAlignment="1">
      <alignment vertical="center"/>
    </xf>
    <xf numFmtId="2" fontId="4" fillId="3" borderId="1" xfId="0" applyNumberFormat="1" applyFont="1" applyFill="1" applyBorder="1" applyAlignment="1">
      <alignment horizontal="center" vertical="top" wrapText="1"/>
    </xf>
    <xf numFmtId="2" fontId="3" fillId="2" borderId="1" xfId="1" applyNumberFormat="1" applyFont="1" applyFill="1" applyBorder="1" applyAlignment="1">
      <alignment horizontal="center"/>
    </xf>
    <xf numFmtId="2" fontId="3" fillId="2" borderId="0" xfId="0" applyNumberFormat="1" applyFont="1" applyFill="1" applyAlignment="1">
      <alignment horizontal="center"/>
    </xf>
    <xf numFmtId="49" fontId="6" fillId="6" borderId="0" xfId="0" applyNumberFormat="1" applyFont="1" applyFill="1"/>
    <xf numFmtId="0" fontId="3" fillId="6" borderId="0" xfId="0" applyNumberFormat="1" applyFont="1" applyFill="1" applyAlignment="1">
      <alignment horizontal="center"/>
    </xf>
    <xf numFmtId="49" fontId="3" fillId="6" borderId="0" xfId="0" applyNumberFormat="1" applyFont="1" applyFill="1"/>
    <xf numFmtId="49" fontId="3" fillId="6" borderId="0" xfId="0" applyNumberFormat="1" applyFont="1" applyFill="1" applyAlignment="1">
      <alignment horizontal="center"/>
    </xf>
    <xf numFmtId="2" fontId="2" fillId="6" borderId="0" xfId="0" applyNumberFormat="1" applyFont="1" applyFill="1" applyAlignment="1">
      <alignment horizontal="left" vertical="center"/>
    </xf>
    <xf numFmtId="164" fontId="3" fillId="6" borderId="0" xfId="2" applyNumberFormat="1" applyFont="1" applyFill="1" applyAlignment="1">
      <alignment horizontal="center"/>
    </xf>
    <xf numFmtId="49" fontId="5" fillId="6" borderId="0" xfId="0" applyNumberFormat="1" applyFont="1" applyFill="1" applyAlignment="1">
      <alignment horizontal="right"/>
    </xf>
    <xf numFmtId="49" fontId="4" fillId="6" borderId="0" xfId="0" applyNumberFormat="1" applyFont="1" applyFill="1" applyAlignment="1">
      <alignment vertical="top"/>
    </xf>
    <xf numFmtId="165" fontId="3" fillId="6" borderId="0" xfId="0" applyNumberFormat="1" applyFont="1" applyFill="1" applyAlignment="1">
      <alignment horizontal="center"/>
    </xf>
    <xf numFmtId="2" fontId="3" fillId="6" borderId="0" xfId="0" applyNumberFormat="1" applyFont="1" applyFill="1" applyAlignment="1">
      <alignment horizontal="center"/>
    </xf>
    <xf numFmtId="0" fontId="27" fillId="5" borderId="21" xfId="4" applyFont="1" applyFill="1" applyBorder="1" applyAlignment="1">
      <alignment vertical="top"/>
    </xf>
    <xf numFmtId="10" fontId="3" fillId="2" borderId="10" xfId="2" applyNumberFormat="1" applyFont="1" applyFill="1" applyBorder="1" applyAlignment="1">
      <alignment horizontal="center" vertical="center" wrapText="1"/>
    </xf>
    <xf numFmtId="165" fontId="0" fillId="2" borderId="0" xfId="0" applyNumberFormat="1" applyFill="1"/>
    <xf numFmtId="165" fontId="29" fillId="2" borderId="0" xfId="0" applyNumberFormat="1" applyFont="1" applyFill="1" applyAlignment="1">
      <alignment horizontal="justify" vertical="center"/>
    </xf>
    <xf numFmtId="49" fontId="31" fillId="2" borderId="0" xfId="0" applyNumberFormat="1" applyFont="1" applyFill="1"/>
    <xf numFmtId="49" fontId="12" fillId="2" borderId="0" xfId="4" applyNumberFormat="1" applyFill="1"/>
    <xf numFmtId="49" fontId="0" fillId="2" borderId="0" xfId="0" applyNumberFormat="1" applyFill="1"/>
    <xf numFmtId="165" fontId="29" fillId="2" borderId="1" xfId="0" applyNumberFormat="1" applyFont="1" applyFill="1" applyBorder="1" applyAlignment="1">
      <alignment horizontal="center" vertical="center" wrapText="1"/>
    </xf>
    <xf numFmtId="49" fontId="0" fillId="2" borderId="1" xfId="0" applyNumberFormat="1" applyFill="1" applyBorder="1"/>
    <xf numFmtId="10" fontId="29" fillId="2" borderId="1" xfId="0" applyNumberFormat="1" applyFont="1" applyFill="1" applyBorder="1" applyAlignment="1">
      <alignment vertical="center" wrapText="1"/>
    </xf>
    <xf numFmtId="0" fontId="29" fillId="2" borderId="1" xfId="0" applyFont="1" applyFill="1" applyBorder="1" applyAlignment="1">
      <alignment horizontal="center" vertical="center" wrapText="1"/>
    </xf>
    <xf numFmtId="0" fontId="29" fillId="2" borderId="1" xfId="0" applyFont="1" applyFill="1" applyBorder="1" applyAlignment="1">
      <alignment vertical="center" wrapText="1"/>
    </xf>
    <xf numFmtId="0" fontId="29" fillId="2" borderId="1" xfId="0" applyFont="1" applyFill="1" applyBorder="1" applyAlignment="1">
      <alignment horizontal="justify" vertical="center" wrapText="1"/>
    </xf>
    <xf numFmtId="10" fontId="28" fillId="2" borderId="1" xfId="0" applyNumberFormat="1" applyFont="1" applyFill="1" applyBorder="1" applyAlignment="1">
      <alignment vertical="center" wrapText="1"/>
    </xf>
    <xf numFmtId="0" fontId="0" fillId="2" borderId="0" xfId="0" applyFill="1" applyBorder="1"/>
    <xf numFmtId="0" fontId="30" fillId="3" borderId="1" xfId="0" applyFont="1" applyFill="1" applyBorder="1" applyAlignment="1">
      <alignment vertical="center" wrapText="1"/>
    </xf>
    <xf numFmtId="0" fontId="31" fillId="2" borderId="0" xfId="0" applyNumberFormat="1" applyFont="1" applyFill="1"/>
    <xf numFmtId="49" fontId="31" fillId="6" borderId="0" xfId="0" applyNumberFormat="1" applyFont="1" applyFill="1"/>
    <xf numFmtId="49" fontId="12" fillId="6" borderId="0" xfId="4" applyNumberFormat="1" applyFill="1"/>
    <xf numFmtId="49" fontId="31" fillId="6" borderId="0" xfId="0" applyNumberFormat="1" applyFont="1" applyFill="1" applyAlignment="1">
      <alignment vertical="top"/>
    </xf>
    <xf numFmtId="0" fontId="9" fillId="2" borderId="2" xfId="0" applyFont="1" applyFill="1" applyBorder="1" applyAlignment="1">
      <alignment horizontal="center" vertical="center"/>
    </xf>
    <xf numFmtId="167" fontId="9" fillId="2" borderId="2" xfId="0" applyNumberFormat="1" applyFont="1" applyFill="1" applyBorder="1" applyAlignment="1">
      <alignment horizontal="center" vertical="center"/>
    </xf>
    <xf numFmtId="168" fontId="9" fillId="2" borderId="2" xfId="0" applyNumberFormat="1" applyFont="1" applyFill="1" applyBorder="1" applyAlignment="1">
      <alignment horizontal="center" vertical="center"/>
    </xf>
    <xf numFmtId="10" fontId="3" fillId="2" borderId="2" xfId="2"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9" fillId="2" borderId="13" xfId="0" applyFont="1" applyFill="1" applyBorder="1" applyAlignment="1">
      <alignment horizontal="center" vertical="center"/>
    </xf>
    <xf numFmtId="167" fontId="9" fillId="2" borderId="13" xfId="0" applyNumberFormat="1" applyFont="1" applyFill="1" applyBorder="1" applyAlignment="1">
      <alignment horizontal="center" vertical="center"/>
    </xf>
    <xf numFmtId="10" fontId="3" fillId="2" borderId="13" xfId="2" applyNumberFormat="1" applyFont="1" applyFill="1" applyBorder="1" applyAlignment="1">
      <alignment horizontal="center" vertical="center" wrapText="1"/>
    </xf>
    <xf numFmtId="0" fontId="3" fillId="2" borderId="13" xfId="0" applyFont="1" applyFill="1" applyBorder="1" applyAlignment="1">
      <alignment horizontal="left" vertical="center" wrapText="1"/>
    </xf>
    <xf numFmtId="0" fontId="24" fillId="5" borderId="0" xfId="0" applyFont="1" applyFill="1" applyBorder="1" applyAlignment="1">
      <alignment horizontal="center"/>
    </xf>
    <xf numFmtId="0" fontId="19" fillId="3" borderId="11" xfId="0" applyFont="1" applyFill="1" applyBorder="1" applyAlignment="1">
      <alignment horizontal="left" wrapText="1"/>
    </xf>
    <xf numFmtId="0" fontId="19" fillId="3" borderId="10" xfId="0" applyFont="1" applyFill="1" applyBorder="1" applyAlignment="1">
      <alignment horizontal="left" wrapText="1"/>
    </xf>
    <xf numFmtId="0" fontId="18" fillId="5" borderId="0" xfId="0" applyFont="1" applyFill="1" applyBorder="1" applyAlignment="1">
      <alignment horizontal="left" vertical="center" wrapText="1"/>
    </xf>
    <xf numFmtId="0" fontId="11" fillId="2" borderId="0" xfId="0" applyFont="1" applyFill="1" applyAlignment="1">
      <alignment horizontal="left"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165" fontId="17" fillId="2" borderId="0" xfId="0" applyNumberFormat="1" applyFont="1" applyFill="1" applyAlignment="1">
      <alignment horizontal="left" vertical="center" wrapText="1"/>
    </xf>
    <xf numFmtId="165"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cellXfs>
  <cellStyles count="5">
    <cellStyle name="Hiperlink" xfId="4" builtinId="8"/>
    <cellStyle name="Normal" xfId="0" builtinId="0"/>
    <cellStyle name="Normal 2" xfId="3"/>
    <cellStyle name="Porcentagem" xfId="2" builtinId="5"/>
    <cellStyle name="Vírgula" xfId="1" builtinId="3"/>
  </cellStyles>
  <dxfs count="2">
    <dxf>
      <fill>
        <patternFill>
          <bgColor theme="6" tint="0.79998168889431442"/>
        </patternFill>
      </fill>
      <border>
        <left/>
        <right/>
        <top/>
        <bottom/>
        <vertical/>
        <horizontal/>
      </border>
    </dxf>
    <dxf>
      <fill>
        <patternFill>
          <bgColor theme="6" tint="0.79998168889431442"/>
        </patternFill>
      </fill>
      <border>
        <left/>
        <right/>
        <top/>
        <bottom/>
        <vertical/>
        <horizontal/>
      </border>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rhlive.com.br/planilha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islex.previdencia.gov.br/imagens/paginas/38/mf-rfb/2010/Anexo_I_INRFB10272010.doc"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idg.receita.fazenda.gov.br/orientacao/tributaria/cobrancas-e-intimacoes/contribuicao-previdenciaria-anexo-iv-do-simples-nacional" TargetMode="External"/><Relationship Id="rId1" Type="http://schemas.openxmlformats.org/officeDocument/2006/relationships/hyperlink" Target="http://idg.receita.fazenda.gov.br/orientacao/tributaria/cobrancas-e-intimacoes/contribuicao-previdenciaria-anexo-iv-do-simples-naciona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islex.previdencia.gov.br/imagens/paginas/38/mf-rfb/2010/Anexo_I_INRFB10272010.do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Y31"/>
  <sheetViews>
    <sheetView showGridLines="0" tabSelected="1" workbookViewId="0">
      <selection activeCell="L10" sqref="L10"/>
    </sheetView>
  </sheetViews>
  <sheetFormatPr defaultRowHeight="15"/>
  <cols>
    <col min="1" max="1" width="1.85546875" style="72" customWidth="1"/>
    <col min="2" max="2" width="2.140625" style="16" customWidth="1"/>
    <col min="3" max="3" width="10" style="16" hidden="1" customWidth="1"/>
    <col min="4" max="4" width="12.7109375" style="16" customWidth="1"/>
    <col min="5" max="5" width="8.28515625" style="16" customWidth="1"/>
    <col min="6" max="6" width="10.42578125" style="16" customWidth="1"/>
    <col min="7" max="7" width="10" style="16" customWidth="1"/>
    <col min="8" max="8" width="9.5703125" style="16" customWidth="1"/>
    <col min="9" max="9" width="10.85546875" style="16" customWidth="1"/>
    <col min="10" max="10" width="9.5703125" style="16" customWidth="1"/>
    <col min="11" max="11" width="7.5703125" style="16" customWidth="1"/>
    <col min="12" max="12" width="10.85546875" style="16" customWidth="1"/>
    <col min="13" max="13" width="12.5703125" style="16" customWidth="1"/>
    <col min="14" max="14" width="69.28515625" style="16" customWidth="1"/>
    <col min="15" max="15" width="2" style="16" customWidth="1"/>
    <col min="16" max="18" width="9.140625" style="72"/>
    <col min="19" max="16384" width="9.140625" style="16"/>
  </cols>
  <sheetData>
    <row r="1" spans="1:25" s="72" customFormat="1" ht="15.75" thickBot="1"/>
    <row r="2" spans="1:25">
      <c r="B2" s="59"/>
      <c r="C2" s="60"/>
      <c r="D2" s="60"/>
      <c r="E2" s="60"/>
      <c r="F2" s="60"/>
      <c r="G2" s="60"/>
      <c r="H2" s="60"/>
      <c r="I2" s="60"/>
      <c r="J2" s="60"/>
      <c r="K2" s="60"/>
      <c r="L2" s="60"/>
      <c r="M2" s="60"/>
      <c r="N2" s="60"/>
      <c r="O2" s="61"/>
      <c r="S2" s="21"/>
      <c r="T2" s="21"/>
      <c r="U2" s="21"/>
      <c r="V2" s="21"/>
      <c r="W2" s="21"/>
      <c r="X2" s="21"/>
      <c r="Y2" s="21"/>
    </row>
    <row r="3" spans="1:25" ht="21">
      <c r="B3" s="62"/>
      <c r="C3" s="18"/>
      <c r="D3" s="124" t="s">
        <v>4411</v>
      </c>
      <c r="E3" s="124"/>
      <c r="F3" s="124"/>
      <c r="G3" s="124"/>
      <c r="H3" s="124"/>
      <c r="I3" s="124"/>
      <c r="J3" s="124"/>
      <c r="K3" s="124"/>
      <c r="L3" s="124"/>
      <c r="M3" s="124"/>
      <c r="N3" s="124"/>
      <c r="O3" s="63"/>
      <c r="S3" s="21"/>
      <c r="T3" s="21"/>
      <c r="U3" s="21"/>
      <c r="V3" s="21"/>
      <c r="W3" s="21"/>
      <c r="X3" s="21"/>
      <c r="Y3" s="21"/>
    </row>
    <row r="4" spans="1:25">
      <c r="B4" s="62"/>
      <c r="C4" s="18"/>
      <c r="D4" s="18"/>
      <c r="E4" s="18"/>
      <c r="F4" s="18"/>
      <c r="G4" s="18"/>
      <c r="H4" s="18"/>
      <c r="I4" s="18"/>
      <c r="J4" s="18"/>
      <c r="K4" s="18"/>
      <c r="L4" s="18"/>
      <c r="M4" s="18"/>
      <c r="N4" s="18"/>
      <c r="O4" s="63"/>
      <c r="S4" s="21"/>
      <c r="T4" s="21"/>
      <c r="U4" s="21"/>
      <c r="V4" s="21"/>
      <c r="W4" s="21"/>
      <c r="X4" s="21"/>
      <c r="Y4" s="21"/>
    </row>
    <row r="5" spans="1:25" ht="15.75" customHeight="1">
      <c r="B5" s="62"/>
      <c r="C5" s="18"/>
      <c r="D5" s="71" t="s">
        <v>2749</v>
      </c>
      <c r="E5" s="125" t="s">
        <v>2751</v>
      </c>
      <c r="F5" s="126"/>
      <c r="G5" s="126"/>
      <c r="H5" s="19"/>
      <c r="I5" s="18"/>
      <c r="J5" s="18"/>
      <c r="K5" s="18"/>
      <c r="L5" s="18"/>
      <c r="M5" s="18"/>
      <c r="N5" s="18"/>
      <c r="O5" s="63"/>
      <c r="S5" s="21"/>
      <c r="T5" s="21"/>
      <c r="U5" s="21"/>
      <c r="V5" s="21"/>
      <c r="W5" s="21"/>
      <c r="X5" s="21"/>
      <c r="Y5" s="21"/>
    </row>
    <row r="6" spans="1:25" ht="21.75" customHeight="1">
      <c r="B6" s="62"/>
      <c r="C6" s="18"/>
      <c r="D6" s="80">
        <v>5829800</v>
      </c>
      <c r="E6" s="125"/>
      <c r="F6" s="126"/>
      <c r="G6" s="126"/>
      <c r="H6" s="19"/>
      <c r="I6" s="18"/>
      <c r="J6" s="18"/>
      <c r="K6" s="18"/>
      <c r="L6" s="18"/>
      <c r="M6" s="18"/>
      <c r="N6" s="18"/>
      <c r="O6" s="63"/>
      <c r="S6" s="21"/>
      <c r="T6" s="21"/>
      <c r="U6" s="21"/>
      <c r="V6" s="21"/>
      <c r="W6" s="21"/>
      <c r="X6" s="21"/>
      <c r="Y6" s="21"/>
    </row>
    <row r="7" spans="1:25" ht="17.25" customHeight="1">
      <c r="B7" s="62"/>
      <c r="C7" s="18"/>
      <c r="D7" s="20"/>
      <c r="E7" s="18"/>
      <c r="F7" s="18"/>
      <c r="G7" s="18"/>
      <c r="H7" s="18"/>
      <c r="I7" s="18"/>
      <c r="J7" s="18"/>
      <c r="K7" s="18"/>
      <c r="L7" s="18"/>
      <c r="M7" s="18"/>
      <c r="N7" s="18"/>
      <c r="O7" s="63"/>
      <c r="S7" s="21"/>
      <c r="T7" s="21"/>
      <c r="U7" s="21"/>
      <c r="V7" s="21"/>
      <c r="W7" s="21"/>
      <c r="X7" s="21"/>
      <c r="Y7" s="21"/>
    </row>
    <row r="8" spans="1:25" s="51" customFormat="1" ht="38.25" customHeight="1">
      <c r="A8" s="73"/>
      <c r="B8" s="64"/>
      <c r="C8" s="47" t="s">
        <v>2987</v>
      </c>
      <c r="D8" s="55" t="s">
        <v>2746</v>
      </c>
      <c r="E8" s="55" t="s">
        <v>2744</v>
      </c>
      <c r="F8" s="56" t="s">
        <v>2743</v>
      </c>
      <c r="G8" s="56" t="s">
        <v>2742</v>
      </c>
      <c r="H8" s="56" t="s">
        <v>2741</v>
      </c>
      <c r="I8" s="56" t="s">
        <v>4479</v>
      </c>
      <c r="J8" s="56" t="s">
        <v>4480</v>
      </c>
      <c r="K8" s="56" t="s">
        <v>2740</v>
      </c>
      <c r="L8" s="57" t="s">
        <v>4473</v>
      </c>
      <c r="M8" s="57" t="s">
        <v>4474</v>
      </c>
      <c r="N8" s="58" t="s">
        <v>2750</v>
      </c>
      <c r="O8" s="65"/>
      <c r="P8" s="73"/>
      <c r="Q8" s="73"/>
      <c r="R8" s="73"/>
      <c r="S8" s="50"/>
      <c r="T8" s="50"/>
      <c r="U8" s="50"/>
      <c r="V8" s="50"/>
      <c r="W8" s="50"/>
      <c r="X8" s="50"/>
      <c r="Y8" s="50"/>
    </row>
    <row r="9" spans="1:25" s="17" customFormat="1" ht="28.5" customHeight="1">
      <c r="A9" s="74"/>
      <c r="B9" s="66"/>
      <c r="C9" s="54" t="str">
        <f>$D$6&amp;"-1"</f>
        <v>5829800-1</v>
      </c>
      <c r="D9" s="115" t="str">
        <f>IF(ISERROR(VLOOKUP(C9,'Listagem Completa'!D:O,2,0)),"",VLOOKUP(C9,'Listagem Completa'!D:O,2,0))</f>
        <v>5829-8/00</v>
      </c>
      <c r="E9" s="115">
        <f>IF(ISERROR(VLOOKUP(C9,'Listagem Completa'!D:O,3,0)),"",VLOOKUP(C9,'Listagem Completa'!D:O,3,0))</f>
        <v>566</v>
      </c>
      <c r="F9" s="116" t="str">
        <f>IF(ISERROR(VLOOKUP(C9,'Listagem Completa'!D:O,4,0)),"",VLOOKUP(C9,'Listagem Completa'!D:O,4,0))</f>
        <v>0099 </v>
      </c>
      <c r="G9" s="115">
        <f>IF(ISERROR(VLOOKUP(C9,'Listagem Completa'!D:O,5,0)),"",VLOOKUP(C9,'Listagem Completa'!D:O,5,0))</f>
        <v>4.5</v>
      </c>
      <c r="H9" s="115">
        <f>IF(ISERROR(VLOOKUP(C9,'Listagem Completa'!D:O,6,0)),"",VLOOKUP(C9,'Listagem Completa'!D:O,6,0))</f>
        <v>20</v>
      </c>
      <c r="I9" s="115">
        <f>IF(ISERROR(VLOOKUP(C9,'Listagem Completa'!D:O,7,0)),"",VLOOKUP(C9,'Listagem Completa'!D:O,7,0))</f>
        <v>1</v>
      </c>
      <c r="J9" s="115">
        <f>IF(ISERROR(VLOOKUP(C9,'Listagem Completa'!D:O,8,0)),"",VLOOKUP(C9,'Listagem Completa'!D:O,8,0))</f>
        <v>2</v>
      </c>
      <c r="K9" s="117" t="str">
        <f>IF(ISERROR(VLOOKUP(C9,'Listagem Completa'!D:O,9,0)),"",VLOOKUP(C9,'Listagem Completa'!D:O,9,0))</f>
        <v>III</v>
      </c>
      <c r="L9" s="118" t="str">
        <f>IF(ISERROR(VLOOKUP(C9,'Listagem Completa'!D:O,10,0)),"",VLOOKUP(C9,'Listagem Completa'!D:O,10,0))</f>
        <v>Não</v>
      </c>
      <c r="M9" s="118" t="str">
        <f>IF(ISERROR(VLOOKUP(C9,'Listagem Completa'!D:O,11,0)),"",VLOOKUP(C9,'Listagem Completa'!D:O,11,0))</f>
        <v>Não</v>
      </c>
      <c r="N9" s="119" t="str">
        <f>IF(ISERROR(VLOOKUP(C9,'Listagem Completa'!D:O,12,0)),"",VLOOKUP(C9,'Listagem Completa'!D:O,12,0))</f>
        <v>Edição de cadastros, listas e outros produtos gráficos</v>
      </c>
      <c r="O9" s="67"/>
      <c r="P9" s="74"/>
      <c r="Q9" s="74"/>
      <c r="R9" s="74"/>
      <c r="S9" s="22"/>
      <c r="T9" s="22"/>
      <c r="U9" s="22"/>
      <c r="V9" s="22"/>
      <c r="W9" s="22"/>
      <c r="X9" s="22"/>
      <c r="Y9" s="22"/>
    </row>
    <row r="10" spans="1:25" s="17" customFormat="1" ht="28.5" customHeight="1">
      <c r="A10" s="74"/>
      <c r="B10" s="66"/>
      <c r="C10" s="54" t="str">
        <f>$D$6&amp;"-2"</f>
        <v>5829800-2</v>
      </c>
      <c r="D10" s="120" t="str">
        <f>IF(ISERROR(VLOOKUP(C10,'Listagem Completa'!D:O,2,0)),"",VLOOKUP(C10,'Listagem Completa'!D:O,2,0))</f>
        <v>5829-8/00</v>
      </c>
      <c r="E10" s="120">
        <f>IF(ISERROR(VLOOKUP(C10,'Listagem Completa'!D:O,3,0)),"",VLOOKUP(C10,'Listagem Completa'!D:O,3,0))</f>
        <v>507</v>
      </c>
      <c r="F10" s="121" t="str">
        <f>IF(ISERROR(VLOOKUP(C10,'Listagem Completa'!D:O,4,0)),"",VLOOKUP(C10,'Listagem Completa'!D:O,4,0))</f>
        <v>0079 </v>
      </c>
      <c r="G10" s="120">
        <f>IF(ISERROR(VLOOKUP(C10,'Listagem Completa'!D:O,5,0)),"",VLOOKUP(C10,'Listagem Completa'!D:O,5,0))</f>
        <v>5.8</v>
      </c>
      <c r="H10" s="120">
        <f>IF(ISERROR(VLOOKUP(C10,'Listagem Completa'!D:O,6,0)),"",VLOOKUP(C10,'Listagem Completa'!D:O,6,0))</f>
        <v>20</v>
      </c>
      <c r="I10" s="120">
        <f>IF(ISERROR(VLOOKUP(C10,'Listagem Completa'!D:O,7,0)),"",VLOOKUP(C10,'Listagem Completa'!D:O,7,0))</f>
        <v>1</v>
      </c>
      <c r="J10" s="120">
        <f>IF(ISERROR(VLOOKUP(C10,'Listagem Completa'!D:O,8,0)),"",VLOOKUP(C10,'Listagem Completa'!D:O,8,0))</f>
        <v>2</v>
      </c>
      <c r="K10" s="120" t="str">
        <f>IF(ISERROR(VLOOKUP(C10,'Listagem Completa'!D:O,9,0)),"",VLOOKUP(C10,'Listagem Completa'!D:O,9,0))</f>
        <v>III</v>
      </c>
      <c r="L10" s="122" t="str">
        <f>IF(ISERROR(VLOOKUP(C10,'Listagem Completa'!D:O,10,0)),"",VLOOKUP(C10,'Listagem Completa'!D:O,10,0))</f>
        <v>Não</v>
      </c>
      <c r="M10" s="122" t="str">
        <f>IF(ISERROR(VLOOKUP(C10,'Listagem Completa'!D:O,11,0)),"",VLOOKUP(C10,'Listagem Completa'!D:O,11,0))</f>
        <v>Não</v>
      </c>
      <c r="N10" s="123" t="str">
        <f>IF(ISERROR(VLOOKUP(C10,'Listagem Completa'!D:O,12,0)),"",VLOOKUP(C10,'Listagem Completa'!D:O,12,0))</f>
        <v>Impressão de cadastros, listas e outros produtos gráficos</v>
      </c>
      <c r="O10" s="67"/>
      <c r="P10" s="74"/>
      <c r="Q10" s="74"/>
      <c r="R10" s="74"/>
      <c r="S10" s="22"/>
      <c r="T10" s="22"/>
      <c r="U10" s="22"/>
      <c r="V10" s="22"/>
      <c r="W10" s="22"/>
      <c r="X10" s="22"/>
      <c r="Y10" s="22"/>
    </row>
    <row r="11" spans="1:25" s="17" customFormat="1" ht="28.5" customHeight="1">
      <c r="A11" s="74"/>
      <c r="B11" s="66"/>
      <c r="C11" s="54" t="str">
        <f>$D$6&amp;"-3"</f>
        <v>5829800-3</v>
      </c>
      <c r="D11" s="48" t="str">
        <f>IF(ISERROR(VLOOKUP(C11,'Listagem Completa'!D:O,2,0)),"",VLOOKUP(C11,'Listagem Completa'!D:O,2,0))</f>
        <v/>
      </c>
      <c r="E11" s="48" t="str">
        <f>IF(ISERROR(VLOOKUP(C11,'Listagem Completa'!D:O,3,0)),"",VLOOKUP(C11,'Listagem Completa'!D:O,3,0))</f>
        <v/>
      </c>
      <c r="F11" s="52" t="str">
        <f>IF(ISERROR(VLOOKUP(C11,'Listagem Completa'!D:O,4,0)),"",VLOOKUP(C11,'Listagem Completa'!D:O,4,0))</f>
        <v/>
      </c>
      <c r="G11" s="48" t="str">
        <f>IF(ISERROR(VLOOKUP(C11,'Listagem Completa'!D:O,5,0)),"",VLOOKUP(C11,'Listagem Completa'!D:O,5,0))</f>
        <v/>
      </c>
      <c r="H11" s="48" t="str">
        <f>IF(ISERROR(VLOOKUP(C11,'Listagem Completa'!D:O,6,0)),"",VLOOKUP(C11,'Listagem Completa'!D:O,6,0))</f>
        <v/>
      </c>
      <c r="I11" s="48" t="str">
        <f>IF(ISERROR(VLOOKUP(C11,'Listagem Completa'!D:O,7,0)),"",VLOOKUP(C11,'Listagem Completa'!D:O,7,0))</f>
        <v/>
      </c>
      <c r="J11" s="48" t="str">
        <f>IF(ISERROR(VLOOKUP(C11,'Listagem Completa'!D:O,8,0)),"",VLOOKUP(C11,'Listagem Completa'!D:O,8,0))</f>
        <v/>
      </c>
      <c r="K11" s="48" t="str">
        <f>IF(ISERROR(VLOOKUP(C11,'Listagem Completa'!D:O,9,0)),"",VLOOKUP(C11,'Listagem Completa'!D:O,9,0))</f>
        <v/>
      </c>
      <c r="L11" s="96" t="str">
        <f>IF(ISERROR(VLOOKUP(C11,'Listagem Completa'!D:O,10,0)),"",VLOOKUP(C11,'Listagem Completa'!D:O,10,0))</f>
        <v/>
      </c>
      <c r="M11" s="96" t="str">
        <f>IF(ISERROR(VLOOKUP(C11,'Listagem Completa'!D:O,11,0)),"",VLOOKUP(C11,'Listagem Completa'!D:O,11,0))</f>
        <v/>
      </c>
      <c r="N11" s="49" t="str">
        <f>IF(ISERROR(VLOOKUP(C11,'Listagem Completa'!D:O,12,0)),"",VLOOKUP(C11,'Listagem Completa'!D:O,12,0))</f>
        <v/>
      </c>
      <c r="O11" s="67"/>
      <c r="P11" s="74"/>
      <c r="Q11" s="74"/>
      <c r="R11" s="74"/>
      <c r="S11" s="22"/>
      <c r="T11" s="22"/>
      <c r="U11" s="22"/>
      <c r="V11" s="22"/>
      <c r="W11" s="22"/>
      <c r="X11" s="22"/>
      <c r="Y11" s="22"/>
    </row>
    <row r="12" spans="1:25" s="17" customFormat="1" ht="28.5" customHeight="1">
      <c r="A12" s="74"/>
      <c r="B12" s="66"/>
      <c r="C12" s="54" t="str">
        <f>$D$6&amp;"-4"</f>
        <v>5829800-4</v>
      </c>
      <c r="D12" s="48" t="str">
        <f>IF(ISERROR(VLOOKUP(C12,'Listagem Completa'!D:O,2,0)),"",VLOOKUP(C12,'Listagem Completa'!D:O,2,0))</f>
        <v/>
      </c>
      <c r="E12" s="48" t="str">
        <f>IF(ISERROR(VLOOKUP(C12,'Listagem Completa'!D:O,3,0)),"",VLOOKUP(C12,'Listagem Completa'!D:O,3,0))</f>
        <v/>
      </c>
      <c r="F12" s="52" t="str">
        <f>IF(ISERROR(VLOOKUP(C12,'Listagem Completa'!D:O,4,0)),"",VLOOKUP(C12,'Listagem Completa'!D:O,4,0))</f>
        <v/>
      </c>
      <c r="G12" s="48" t="str">
        <f>IF(ISERROR(VLOOKUP(C12,'Listagem Completa'!D:O,5,0)),"",VLOOKUP(C12,'Listagem Completa'!D:O,5,0))</f>
        <v/>
      </c>
      <c r="H12" s="48" t="str">
        <f>IF(ISERROR(VLOOKUP(C12,'Listagem Completa'!D:O,6,0)),"",VLOOKUP(C12,'Listagem Completa'!D:O,6,0))</f>
        <v/>
      </c>
      <c r="I12" s="48" t="str">
        <f>IF(ISERROR(VLOOKUP(C12,'Listagem Completa'!D:O,7,0)),"",VLOOKUP(C12,'Listagem Completa'!D:O,7,0))</f>
        <v/>
      </c>
      <c r="J12" s="48" t="str">
        <f>IF(ISERROR(VLOOKUP(C12,'Listagem Completa'!D:O,8,0)),"",VLOOKUP(C12,'Listagem Completa'!D:O,8,0))</f>
        <v/>
      </c>
      <c r="K12" s="48" t="str">
        <f>IF(ISERROR(VLOOKUP(C12,'Listagem Completa'!D:O,9,0)),"",VLOOKUP(C12,'Listagem Completa'!D:O,9,0))</f>
        <v/>
      </c>
      <c r="L12" s="96" t="str">
        <f>IF(ISERROR(VLOOKUP(C12,'Listagem Completa'!D:O,10,0)),"",VLOOKUP(C12,'Listagem Completa'!D:O,10,0))</f>
        <v/>
      </c>
      <c r="M12" s="96" t="str">
        <f>IF(ISERROR(VLOOKUP(C12,'Listagem Completa'!D:O,11,0)),"",VLOOKUP(C12,'Listagem Completa'!D:O,11,0))</f>
        <v/>
      </c>
      <c r="N12" s="49" t="str">
        <f>IF(ISERROR(VLOOKUP(C12,'Listagem Completa'!D:O,12,0)),"",VLOOKUP(C12,'Listagem Completa'!D:O,12,0))</f>
        <v/>
      </c>
      <c r="O12" s="67"/>
      <c r="P12" s="74"/>
      <c r="Q12" s="74"/>
      <c r="R12" s="74"/>
      <c r="S12" s="22"/>
      <c r="T12" s="22"/>
      <c r="U12" s="22"/>
      <c r="V12" s="22"/>
      <c r="W12" s="22"/>
      <c r="X12" s="22"/>
      <c r="Y12" s="22"/>
    </row>
    <row r="13" spans="1:25" ht="6" customHeight="1">
      <c r="B13" s="62"/>
      <c r="C13" s="18"/>
      <c r="D13" s="18"/>
      <c r="E13" s="18"/>
      <c r="F13" s="18"/>
      <c r="G13" s="18"/>
      <c r="H13" s="18"/>
      <c r="I13" s="18"/>
      <c r="J13" s="18"/>
      <c r="K13" s="18"/>
      <c r="L13" s="18"/>
      <c r="M13" s="18"/>
      <c r="N13" s="18"/>
      <c r="O13" s="63"/>
      <c r="S13" s="21"/>
      <c r="T13" s="21"/>
      <c r="U13" s="21"/>
      <c r="V13" s="21"/>
      <c r="W13" s="21"/>
      <c r="X13" s="21"/>
      <c r="Y13" s="21"/>
    </row>
    <row r="14" spans="1:25">
      <c r="B14" s="62"/>
      <c r="C14" s="18"/>
      <c r="D14" s="127" t="str">
        <f>IF(OR(K9="Anexo IV",K10="Anexo IV",K11="Anexo IV",K12="Anexo IV"),'Anexo IV'!B4,"")</f>
        <v/>
      </c>
      <c r="E14" s="127"/>
      <c r="F14" s="127"/>
      <c r="G14" s="127"/>
      <c r="H14" s="127"/>
      <c r="I14" s="127"/>
      <c r="J14" s="127"/>
      <c r="K14" s="127"/>
      <c r="L14" s="127"/>
      <c r="M14" s="127"/>
      <c r="N14" s="127"/>
      <c r="O14" s="63"/>
      <c r="S14" s="21"/>
      <c r="T14" s="21"/>
      <c r="U14" s="21"/>
      <c r="V14" s="21"/>
      <c r="W14" s="21"/>
      <c r="X14" s="21"/>
      <c r="Y14" s="21"/>
    </row>
    <row r="15" spans="1:25">
      <c r="B15" s="62"/>
      <c r="C15" s="18"/>
      <c r="D15" s="127"/>
      <c r="E15" s="127"/>
      <c r="F15" s="127"/>
      <c r="G15" s="127"/>
      <c r="H15" s="127"/>
      <c r="I15" s="127"/>
      <c r="J15" s="127"/>
      <c r="K15" s="127"/>
      <c r="L15" s="127"/>
      <c r="M15" s="127"/>
      <c r="N15" s="127"/>
      <c r="O15" s="63"/>
      <c r="S15" s="21"/>
      <c r="T15" s="21"/>
      <c r="U15" s="21"/>
      <c r="V15" s="21"/>
      <c r="W15" s="21"/>
      <c r="X15" s="21"/>
      <c r="Y15" s="21"/>
    </row>
    <row r="16" spans="1:25" ht="27" customHeight="1">
      <c r="B16" s="62"/>
      <c r="C16" s="18"/>
      <c r="D16" s="127" t="str">
        <f>IF(OR(E9=736,E10=736,E11=736,E12=736),FPAS!A10,"")</f>
        <v/>
      </c>
      <c r="E16" s="127"/>
      <c r="F16" s="127"/>
      <c r="G16" s="127"/>
      <c r="H16" s="127"/>
      <c r="I16" s="127"/>
      <c r="J16" s="127"/>
      <c r="K16" s="127"/>
      <c r="L16" s="127"/>
      <c r="M16" s="127"/>
      <c r="N16" s="127"/>
      <c r="O16" s="63"/>
      <c r="S16" s="21"/>
      <c r="T16" s="21"/>
      <c r="U16" s="21"/>
      <c r="V16" s="21"/>
      <c r="W16" s="21"/>
      <c r="X16" s="21"/>
      <c r="Y16" s="21"/>
    </row>
    <row r="17" spans="2:25" ht="15" customHeight="1">
      <c r="B17" s="62"/>
      <c r="C17" s="18"/>
      <c r="D17" s="127" t="str">
        <f>IF(D10="","","Este CNAE possui variações, verifique as opções existentes no quadro.")</f>
        <v>Este CNAE possui variações, verifique as opções existentes no quadro.</v>
      </c>
      <c r="E17" s="127"/>
      <c r="F17" s="127"/>
      <c r="G17" s="127"/>
      <c r="H17" s="127"/>
      <c r="I17" s="127"/>
      <c r="J17" s="127"/>
      <c r="K17" s="127"/>
      <c r="L17" s="127"/>
      <c r="M17" s="127"/>
      <c r="N17" s="127"/>
      <c r="O17" s="63"/>
      <c r="S17" s="21"/>
      <c r="T17" s="21"/>
      <c r="U17" s="21"/>
      <c r="V17" s="21"/>
      <c r="W17" s="21"/>
      <c r="X17" s="21"/>
      <c r="Y17" s="21"/>
    </row>
    <row r="18" spans="2:25">
      <c r="B18" s="62"/>
      <c r="C18" s="18"/>
      <c r="D18" s="75" t="s">
        <v>2752</v>
      </c>
      <c r="E18" s="81"/>
      <c r="F18" s="81"/>
      <c r="G18" s="81"/>
      <c r="H18" s="81"/>
      <c r="I18" s="81"/>
      <c r="J18" s="81"/>
      <c r="K18" s="81"/>
      <c r="L18" s="81"/>
      <c r="M18" s="81"/>
      <c r="N18" s="78" t="s">
        <v>2753</v>
      </c>
      <c r="O18" s="63"/>
      <c r="S18" s="21"/>
      <c r="T18" s="21"/>
      <c r="U18" s="21"/>
      <c r="V18" s="21"/>
      <c r="W18" s="21"/>
      <c r="X18" s="21"/>
      <c r="Y18" s="21"/>
    </row>
    <row r="19" spans="2:25" ht="15.75" thickBot="1">
      <c r="B19" s="68"/>
      <c r="C19" s="69"/>
      <c r="D19" s="95" t="s">
        <v>4413</v>
      </c>
      <c r="E19" s="69"/>
      <c r="F19" s="69"/>
      <c r="G19" s="69"/>
      <c r="H19" s="69"/>
      <c r="I19" s="69"/>
      <c r="J19" s="69"/>
      <c r="K19" s="69"/>
      <c r="L19" s="69"/>
      <c r="M19" s="69"/>
      <c r="N19" s="79" t="s">
        <v>4482</v>
      </c>
      <c r="O19" s="70"/>
      <c r="S19" s="21"/>
      <c r="T19" s="21"/>
      <c r="U19" s="21"/>
      <c r="V19" s="21"/>
      <c r="W19" s="21"/>
      <c r="X19" s="21"/>
      <c r="Y19" s="21"/>
    </row>
    <row r="20" spans="2:25" s="72" customFormat="1"/>
    <row r="21" spans="2:25" s="72" customFormat="1"/>
    <row r="22" spans="2:25" s="72" customFormat="1"/>
    <row r="23" spans="2:25" s="72" customFormat="1"/>
    <row r="24" spans="2:25" s="72" customFormat="1"/>
    <row r="25" spans="2:25" s="72" customFormat="1"/>
    <row r="26" spans="2:25" s="72" customFormat="1"/>
    <row r="27" spans="2:25" s="72" customFormat="1"/>
    <row r="28" spans="2:25" s="72" customFormat="1"/>
    <row r="29" spans="2:25" s="72" customFormat="1"/>
    <row r="30" spans="2:25" s="72" customFormat="1"/>
    <row r="31" spans="2:25" s="72" customFormat="1"/>
  </sheetData>
  <sheetProtection password="95A1" sheet="1" objects="1" scenarios="1"/>
  <protectedRanges>
    <protectedRange sqref="D6" name="cnae"/>
  </protectedRanges>
  <mergeCells count="5">
    <mergeCell ref="D3:N3"/>
    <mergeCell ref="E5:G6"/>
    <mergeCell ref="D14:N15"/>
    <mergeCell ref="D17:N17"/>
    <mergeCell ref="D16:N16"/>
  </mergeCells>
  <conditionalFormatting sqref="N10:N12 D10:L12">
    <cfRule type="cellIs" dxfId="1" priority="2" operator="equal">
      <formula>""</formula>
    </cfRule>
  </conditionalFormatting>
  <conditionalFormatting sqref="M10:M12">
    <cfRule type="cellIs" dxfId="0" priority="1" operator="equal">
      <formula>""</formula>
    </cfRule>
  </conditionalFormatting>
  <hyperlinks>
    <hyperlink ref="D19" r:id="rId1"/>
  </hyperlinks>
  <pageMargins left="0.25" right="0.25" top="0.75" bottom="0.75" header="0.3" footer="0.3"/>
  <pageSetup paperSize="9" scale="88"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O1460"/>
  <sheetViews>
    <sheetView workbookViewId="0">
      <pane xSplit="1" ySplit="2" topLeftCell="B1025" activePane="bottomRight" state="frozen"/>
      <selection pane="topRight" activeCell="B1" sqref="B1"/>
      <selection pane="bottomLeft" activeCell="A3" sqref="A3"/>
      <selection pane="bottomRight" activeCell="O1037" sqref="O1037"/>
    </sheetView>
  </sheetViews>
  <sheetFormatPr defaultRowHeight="14.1" customHeight="1"/>
  <cols>
    <col min="1" max="1" width="1.5703125" style="87" customWidth="1"/>
    <col min="2" max="2" width="7.5703125" style="4" customWidth="1"/>
    <col min="3" max="3" width="3.7109375" style="43" customWidth="1"/>
    <col min="4" max="4" width="8" style="43" customWidth="1"/>
    <col min="5" max="5" width="8.28515625" style="1" customWidth="1"/>
    <col min="6" max="6" width="8.7109375" style="3" customWidth="1"/>
    <col min="7" max="7" width="8.42578125" style="3" customWidth="1"/>
    <col min="8" max="8" width="9.7109375" style="84" customWidth="1"/>
    <col min="9" max="9" width="8.140625" style="3" customWidth="1"/>
    <col min="10" max="11" width="9.28515625" style="3" customWidth="1"/>
    <col min="12" max="12" width="9.5703125" style="3" customWidth="1"/>
    <col min="13" max="13" width="10.7109375" style="2" customWidth="1"/>
    <col min="14" max="14" width="11.140625" style="2" customWidth="1"/>
    <col min="15" max="15" width="102.5703125" style="1" customWidth="1"/>
    <col min="16" max="16" width="9.140625" style="87"/>
    <col min="17" max="17" width="16.85546875" style="87" customWidth="1"/>
    <col min="18" max="41" width="9.140625" style="87"/>
    <col min="42" max="16384" width="9.140625" style="1"/>
  </cols>
  <sheetData>
    <row r="1" spans="1:41" s="87" customFormat="1" ht="21.75" customHeight="1">
      <c r="B1" s="85" t="s">
        <v>2748</v>
      </c>
      <c r="C1" s="86"/>
      <c r="D1" s="86"/>
      <c r="F1" s="88"/>
      <c r="G1" s="88"/>
      <c r="H1" s="89" t="s">
        <v>2747</v>
      </c>
      <c r="I1" s="88"/>
      <c r="J1" s="88"/>
      <c r="K1" s="88"/>
      <c r="L1" s="88"/>
      <c r="M1" s="90"/>
      <c r="N1" s="90"/>
      <c r="O1" s="91" t="s">
        <v>4478</v>
      </c>
      <c r="Q1" s="112" t="s">
        <v>4477</v>
      </c>
      <c r="R1" s="113" t="s">
        <v>4471</v>
      </c>
    </row>
    <row r="2" spans="1:41" s="11" customFormat="1" ht="33" customHeight="1">
      <c r="A2" s="92"/>
      <c r="B2" s="46" t="s">
        <v>2745</v>
      </c>
      <c r="C2" s="45" t="s">
        <v>2986</v>
      </c>
      <c r="D2" s="45" t="s">
        <v>2988</v>
      </c>
      <c r="E2" s="12" t="s">
        <v>2746</v>
      </c>
      <c r="F2" s="15" t="s">
        <v>2744</v>
      </c>
      <c r="G2" s="14" t="s">
        <v>2743</v>
      </c>
      <c r="H2" s="82" t="s">
        <v>2742</v>
      </c>
      <c r="I2" s="14" t="s">
        <v>2741</v>
      </c>
      <c r="J2" s="14" t="s">
        <v>4479</v>
      </c>
      <c r="K2" s="14" t="s">
        <v>4472</v>
      </c>
      <c r="L2" s="14" t="s">
        <v>2740</v>
      </c>
      <c r="M2" s="13" t="s">
        <v>4473</v>
      </c>
      <c r="N2" s="13" t="s">
        <v>4474</v>
      </c>
      <c r="O2" s="12" t="s">
        <v>2739</v>
      </c>
      <c r="P2" s="92"/>
      <c r="Q2" s="114" t="s">
        <v>4476</v>
      </c>
      <c r="R2" s="114" t="s">
        <v>4475</v>
      </c>
      <c r="S2" s="92"/>
      <c r="T2" s="92"/>
      <c r="U2" s="92"/>
      <c r="V2" s="92"/>
      <c r="W2" s="92"/>
      <c r="X2" s="92"/>
      <c r="Y2" s="92"/>
      <c r="Z2" s="92"/>
      <c r="AA2" s="92"/>
      <c r="AB2" s="92"/>
      <c r="AC2" s="92"/>
      <c r="AD2" s="92"/>
      <c r="AE2" s="92"/>
      <c r="AF2" s="92"/>
      <c r="AG2" s="92"/>
      <c r="AH2" s="92"/>
      <c r="AI2" s="92"/>
      <c r="AJ2" s="92"/>
      <c r="AK2" s="92"/>
      <c r="AL2" s="92"/>
      <c r="AM2" s="92"/>
      <c r="AN2" s="92"/>
      <c r="AO2" s="92"/>
    </row>
    <row r="3" spans="1:41" ht="14.1" customHeight="1">
      <c r="B3" s="10">
        <v>111301</v>
      </c>
      <c r="C3" s="44">
        <v>1</v>
      </c>
      <c r="D3" s="44" t="s">
        <v>2989</v>
      </c>
      <c r="E3" s="5" t="s">
        <v>300</v>
      </c>
      <c r="F3" s="9">
        <v>604</v>
      </c>
      <c r="G3" s="9">
        <v>3</v>
      </c>
      <c r="H3" s="83">
        <v>2.7</v>
      </c>
      <c r="I3" s="7">
        <v>0</v>
      </c>
      <c r="J3" s="8">
        <v>2</v>
      </c>
      <c r="K3" s="44">
        <v>3</v>
      </c>
      <c r="L3" s="7" t="s">
        <v>95</v>
      </c>
      <c r="M3" s="6" t="s">
        <v>4481</v>
      </c>
      <c r="N3" s="6" t="s">
        <v>4481</v>
      </c>
      <c r="O3" s="5" t="s">
        <v>299</v>
      </c>
    </row>
    <row r="4" spans="1:41" ht="14.1" customHeight="1">
      <c r="B4" s="10">
        <v>111302</v>
      </c>
      <c r="C4" s="44">
        <v>1</v>
      </c>
      <c r="D4" s="44" t="s">
        <v>2990</v>
      </c>
      <c r="E4" s="5" t="s">
        <v>298</v>
      </c>
      <c r="F4" s="9">
        <v>604</v>
      </c>
      <c r="G4" s="9">
        <v>3</v>
      </c>
      <c r="H4" s="83">
        <v>2.7</v>
      </c>
      <c r="I4" s="7">
        <v>0</v>
      </c>
      <c r="J4" s="8">
        <v>2</v>
      </c>
      <c r="K4" s="44">
        <v>3</v>
      </c>
      <c r="L4" s="7" t="s">
        <v>95</v>
      </c>
      <c r="M4" s="6" t="s">
        <v>4481</v>
      </c>
      <c r="N4" s="6" t="s">
        <v>4481</v>
      </c>
      <c r="O4" s="5" t="s">
        <v>297</v>
      </c>
    </row>
    <row r="5" spans="1:41" ht="14.1" customHeight="1">
      <c r="B5" s="10">
        <v>111303</v>
      </c>
      <c r="C5" s="44">
        <v>1</v>
      </c>
      <c r="D5" s="44" t="s">
        <v>2991</v>
      </c>
      <c r="E5" s="5" t="s">
        <v>296</v>
      </c>
      <c r="F5" s="9">
        <v>604</v>
      </c>
      <c r="G5" s="9">
        <v>3</v>
      </c>
      <c r="H5" s="83">
        <v>2.7</v>
      </c>
      <c r="I5" s="7">
        <v>0</v>
      </c>
      <c r="J5" s="8">
        <v>2</v>
      </c>
      <c r="K5" s="44">
        <v>2</v>
      </c>
      <c r="L5" s="7" t="s">
        <v>95</v>
      </c>
      <c r="M5" s="6" t="s">
        <v>4481</v>
      </c>
      <c r="N5" s="6" t="s">
        <v>4481</v>
      </c>
      <c r="O5" s="5" t="s">
        <v>295</v>
      </c>
    </row>
    <row r="6" spans="1:41" ht="14.1" customHeight="1">
      <c r="B6" s="10">
        <v>111399</v>
      </c>
      <c r="C6" s="44">
        <v>1</v>
      </c>
      <c r="D6" s="44" t="s">
        <v>2992</v>
      </c>
      <c r="E6" s="5" t="s">
        <v>294</v>
      </c>
      <c r="F6" s="9">
        <v>604</v>
      </c>
      <c r="G6" s="9">
        <v>3</v>
      </c>
      <c r="H6" s="83">
        <v>2.7</v>
      </c>
      <c r="I6" s="7">
        <v>0</v>
      </c>
      <c r="J6" s="8">
        <v>2</v>
      </c>
      <c r="K6" s="44">
        <v>3</v>
      </c>
      <c r="L6" s="7" t="s">
        <v>95</v>
      </c>
      <c r="M6" s="6" t="s">
        <v>4481</v>
      </c>
      <c r="N6" s="6" t="s">
        <v>4481</v>
      </c>
      <c r="O6" s="5" t="s">
        <v>293</v>
      </c>
    </row>
    <row r="7" spans="1:41" ht="14.1" customHeight="1">
      <c r="B7" s="10">
        <v>112101</v>
      </c>
      <c r="C7" s="44">
        <v>1</v>
      </c>
      <c r="D7" s="44" t="s">
        <v>2993</v>
      </c>
      <c r="E7" s="5" t="s">
        <v>292</v>
      </c>
      <c r="F7" s="9">
        <v>604</v>
      </c>
      <c r="G7" s="9">
        <v>3</v>
      </c>
      <c r="H7" s="83">
        <v>2.7</v>
      </c>
      <c r="I7" s="7">
        <v>0</v>
      </c>
      <c r="J7" s="8">
        <v>2</v>
      </c>
      <c r="K7" s="44">
        <v>3</v>
      </c>
      <c r="L7" s="7" t="s">
        <v>95</v>
      </c>
      <c r="M7" s="6" t="s">
        <v>4481</v>
      </c>
      <c r="N7" s="6" t="s">
        <v>4481</v>
      </c>
      <c r="O7" s="5" t="s">
        <v>291</v>
      </c>
    </row>
    <row r="8" spans="1:41" ht="14.1" customHeight="1">
      <c r="B8" s="10">
        <v>112102</v>
      </c>
      <c r="C8" s="44">
        <v>1</v>
      </c>
      <c r="D8" s="44" t="s">
        <v>2994</v>
      </c>
      <c r="E8" s="5" t="s">
        <v>290</v>
      </c>
      <c r="F8" s="9">
        <v>604</v>
      </c>
      <c r="G8" s="9">
        <v>3</v>
      </c>
      <c r="H8" s="83">
        <v>2.7</v>
      </c>
      <c r="I8" s="7">
        <v>0</v>
      </c>
      <c r="J8" s="8">
        <v>2</v>
      </c>
      <c r="K8" s="44">
        <v>3</v>
      </c>
      <c r="L8" s="7" t="s">
        <v>95</v>
      </c>
      <c r="M8" s="6" t="s">
        <v>4481</v>
      </c>
      <c r="N8" s="6" t="s">
        <v>4481</v>
      </c>
      <c r="O8" s="5" t="s">
        <v>289</v>
      </c>
    </row>
    <row r="9" spans="1:41" ht="14.1" customHeight="1">
      <c r="B9" s="10">
        <v>112199</v>
      </c>
      <c r="C9" s="44">
        <v>1</v>
      </c>
      <c r="D9" s="44" t="s">
        <v>2995</v>
      </c>
      <c r="E9" s="5" t="s">
        <v>288</v>
      </c>
      <c r="F9" s="9">
        <v>604</v>
      </c>
      <c r="G9" s="9">
        <v>3</v>
      </c>
      <c r="H9" s="83">
        <v>2.7</v>
      </c>
      <c r="I9" s="7">
        <v>0</v>
      </c>
      <c r="J9" s="8">
        <v>2</v>
      </c>
      <c r="K9" s="44">
        <v>3</v>
      </c>
      <c r="L9" s="7" t="s">
        <v>95</v>
      </c>
      <c r="M9" s="6" t="s">
        <v>4481</v>
      </c>
      <c r="N9" s="6" t="s">
        <v>4481</v>
      </c>
      <c r="O9" s="5" t="s">
        <v>287</v>
      </c>
    </row>
    <row r="10" spans="1:41" ht="14.1" customHeight="1">
      <c r="B10" s="10">
        <v>113000</v>
      </c>
      <c r="C10" s="44">
        <v>1</v>
      </c>
      <c r="D10" s="44" t="s">
        <v>2996</v>
      </c>
      <c r="E10" s="5" t="s">
        <v>286</v>
      </c>
      <c r="F10" s="9">
        <v>604</v>
      </c>
      <c r="G10" s="9">
        <v>3</v>
      </c>
      <c r="H10" s="83">
        <v>2.7</v>
      </c>
      <c r="I10" s="7">
        <v>0</v>
      </c>
      <c r="J10" s="8">
        <v>2</v>
      </c>
      <c r="K10" s="44">
        <v>3</v>
      </c>
      <c r="L10" s="7" t="s">
        <v>95</v>
      </c>
      <c r="M10" s="6" t="s">
        <v>4481</v>
      </c>
      <c r="N10" s="6" t="s">
        <v>4481</v>
      </c>
      <c r="O10" s="5" t="s">
        <v>285</v>
      </c>
    </row>
    <row r="11" spans="1:41" ht="14.1" customHeight="1">
      <c r="B11" s="10">
        <v>114800</v>
      </c>
      <c r="C11" s="44">
        <v>1</v>
      </c>
      <c r="D11" s="44" t="s">
        <v>2997</v>
      </c>
      <c r="E11" s="5" t="s">
        <v>284</v>
      </c>
      <c r="F11" s="9">
        <v>604</v>
      </c>
      <c r="G11" s="9">
        <v>3</v>
      </c>
      <c r="H11" s="83">
        <v>2.7</v>
      </c>
      <c r="I11" s="7">
        <v>0</v>
      </c>
      <c r="J11" s="8">
        <v>2</v>
      </c>
      <c r="K11" s="44">
        <v>3</v>
      </c>
      <c r="L11" s="7" t="s">
        <v>95</v>
      </c>
      <c r="M11" s="6" t="s">
        <v>4481</v>
      </c>
      <c r="N11" s="6" t="s">
        <v>4481</v>
      </c>
      <c r="O11" s="5" t="s">
        <v>283</v>
      </c>
    </row>
    <row r="12" spans="1:41" ht="14.1" customHeight="1">
      <c r="B12" s="10">
        <v>115600</v>
      </c>
      <c r="C12" s="44">
        <v>1</v>
      </c>
      <c r="D12" s="44" t="s">
        <v>2998</v>
      </c>
      <c r="E12" s="5" t="s">
        <v>282</v>
      </c>
      <c r="F12" s="9">
        <v>604</v>
      </c>
      <c r="G12" s="9">
        <v>3</v>
      </c>
      <c r="H12" s="83">
        <v>2.7</v>
      </c>
      <c r="I12" s="7">
        <v>0</v>
      </c>
      <c r="J12" s="8">
        <v>2</v>
      </c>
      <c r="K12" s="44">
        <v>3</v>
      </c>
      <c r="L12" s="7" t="s">
        <v>95</v>
      </c>
      <c r="M12" s="6" t="s">
        <v>4481</v>
      </c>
      <c r="N12" s="6" t="s">
        <v>4481</v>
      </c>
      <c r="O12" s="5" t="s">
        <v>281</v>
      </c>
    </row>
    <row r="13" spans="1:41" ht="14.1" customHeight="1">
      <c r="B13" s="10">
        <v>116401</v>
      </c>
      <c r="C13" s="44">
        <v>1</v>
      </c>
      <c r="D13" s="44" t="s">
        <v>2999</v>
      </c>
      <c r="E13" s="5" t="s">
        <v>280</v>
      </c>
      <c r="F13" s="9">
        <v>604</v>
      </c>
      <c r="G13" s="9">
        <v>3</v>
      </c>
      <c r="H13" s="83">
        <v>2.7</v>
      </c>
      <c r="I13" s="7">
        <v>0</v>
      </c>
      <c r="J13" s="8">
        <v>2</v>
      </c>
      <c r="K13" s="44">
        <v>2</v>
      </c>
      <c r="L13" s="7" t="s">
        <v>95</v>
      </c>
      <c r="M13" s="6" t="s">
        <v>4481</v>
      </c>
      <c r="N13" s="6" t="s">
        <v>4481</v>
      </c>
      <c r="O13" s="5" t="s">
        <v>279</v>
      </c>
    </row>
    <row r="14" spans="1:41" ht="14.1" customHeight="1">
      <c r="B14" s="10">
        <v>116402</v>
      </c>
      <c r="C14" s="44">
        <v>1</v>
      </c>
      <c r="D14" s="44" t="s">
        <v>3000</v>
      </c>
      <c r="E14" s="5" t="s">
        <v>278</v>
      </c>
      <c r="F14" s="9">
        <v>604</v>
      </c>
      <c r="G14" s="9">
        <v>3</v>
      </c>
      <c r="H14" s="83">
        <v>2.7</v>
      </c>
      <c r="I14" s="7">
        <v>0</v>
      </c>
      <c r="J14" s="8">
        <v>2</v>
      </c>
      <c r="K14" s="44">
        <v>2</v>
      </c>
      <c r="L14" s="7" t="s">
        <v>95</v>
      </c>
      <c r="M14" s="6" t="s">
        <v>4481</v>
      </c>
      <c r="N14" s="6" t="s">
        <v>4481</v>
      </c>
      <c r="O14" s="5" t="s">
        <v>277</v>
      </c>
    </row>
    <row r="15" spans="1:41" ht="14.1" customHeight="1">
      <c r="B15" s="10">
        <v>116403</v>
      </c>
      <c r="C15" s="44">
        <v>1</v>
      </c>
      <c r="D15" s="44" t="s">
        <v>3001</v>
      </c>
      <c r="E15" s="5" t="s">
        <v>276</v>
      </c>
      <c r="F15" s="9">
        <v>604</v>
      </c>
      <c r="G15" s="9">
        <v>3</v>
      </c>
      <c r="H15" s="83">
        <v>2.7</v>
      </c>
      <c r="I15" s="7">
        <v>0</v>
      </c>
      <c r="J15" s="8">
        <v>2</v>
      </c>
      <c r="K15" s="44">
        <v>3</v>
      </c>
      <c r="L15" s="7" t="s">
        <v>95</v>
      </c>
      <c r="M15" s="6" t="s">
        <v>4481</v>
      </c>
      <c r="N15" s="6" t="s">
        <v>4481</v>
      </c>
      <c r="O15" s="5" t="s">
        <v>275</v>
      </c>
    </row>
    <row r="16" spans="1:41" ht="14.1" customHeight="1">
      <c r="B16" s="10">
        <v>116499</v>
      </c>
      <c r="C16" s="44">
        <v>1</v>
      </c>
      <c r="D16" s="44" t="s">
        <v>3002</v>
      </c>
      <c r="E16" s="5" t="s">
        <v>274</v>
      </c>
      <c r="F16" s="9">
        <v>604</v>
      </c>
      <c r="G16" s="9">
        <v>3</v>
      </c>
      <c r="H16" s="83">
        <v>2.7</v>
      </c>
      <c r="I16" s="7">
        <v>0</v>
      </c>
      <c r="J16" s="8">
        <v>2</v>
      </c>
      <c r="K16" s="44">
        <v>3</v>
      </c>
      <c r="L16" s="7" t="s">
        <v>95</v>
      </c>
      <c r="M16" s="6" t="s">
        <v>4481</v>
      </c>
      <c r="N16" s="6" t="s">
        <v>4481</v>
      </c>
      <c r="O16" s="5" t="s">
        <v>273</v>
      </c>
    </row>
    <row r="17" spans="2:15" ht="14.1" customHeight="1">
      <c r="B17" s="10">
        <v>119901</v>
      </c>
      <c r="C17" s="44">
        <v>1</v>
      </c>
      <c r="D17" s="44" t="s">
        <v>3003</v>
      </c>
      <c r="E17" s="5" t="s">
        <v>272</v>
      </c>
      <c r="F17" s="9">
        <v>604</v>
      </c>
      <c r="G17" s="9">
        <v>3</v>
      </c>
      <c r="H17" s="83">
        <v>2.7</v>
      </c>
      <c r="I17" s="7">
        <v>0</v>
      </c>
      <c r="J17" s="8">
        <v>2</v>
      </c>
      <c r="K17" s="44">
        <v>2</v>
      </c>
      <c r="L17" s="7" t="s">
        <v>95</v>
      </c>
      <c r="M17" s="6" t="s">
        <v>4481</v>
      </c>
      <c r="N17" s="6" t="s">
        <v>4481</v>
      </c>
      <c r="O17" s="5" t="s">
        <v>271</v>
      </c>
    </row>
    <row r="18" spans="2:15" ht="14.1" customHeight="1">
      <c r="B18" s="10">
        <v>119902</v>
      </c>
      <c r="C18" s="44">
        <v>1</v>
      </c>
      <c r="D18" s="44" t="s">
        <v>3004</v>
      </c>
      <c r="E18" s="5" t="s">
        <v>270</v>
      </c>
      <c r="F18" s="9">
        <v>604</v>
      </c>
      <c r="G18" s="9">
        <v>3</v>
      </c>
      <c r="H18" s="83">
        <v>2.7</v>
      </c>
      <c r="I18" s="7">
        <v>0</v>
      </c>
      <c r="J18" s="8">
        <v>2</v>
      </c>
      <c r="K18" s="44">
        <v>3</v>
      </c>
      <c r="L18" s="7">
        <v>0</v>
      </c>
      <c r="M18" s="6" t="s">
        <v>4481</v>
      </c>
      <c r="N18" s="6" t="s">
        <v>4481</v>
      </c>
      <c r="O18" s="5" t="s">
        <v>269</v>
      </c>
    </row>
    <row r="19" spans="2:15" ht="14.1" customHeight="1">
      <c r="B19" s="10">
        <v>119903</v>
      </c>
      <c r="C19" s="44">
        <v>1</v>
      </c>
      <c r="D19" s="44" t="s">
        <v>3005</v>
      </c>
      <c r="E19" s="5" t="s">
        <v>268</v>
      </c>
      <c r="F19" s="9">
        <v>604</v>
      </c>
      <c r="G19" s="9">
        <v>3</v>
      </c>
      <c r="H19" s="83">
        <v>2.7</v>
      </c>
      <c r="I19" s="7">
        <v>0</v>
      </c>
      <c r="J19" s="8">
        <v>2</v>
      </c>
      <c r="K19" s="44">
        <v>3</v>
      </c>
      <c r="L19" s="7" t="s">
        <v>95</v>
      </c>
      <c r="M19" s="6" t="s">
        <v>4481</v>
      </c>
      <c r="N19" s="6" t="s">
        <v>4481</v>
      </c>
      <c r="O19" s="5" t="s">
        <v>267</v>
      </c>
    </row>
    <row r="20" spans="2:15" ht="14.1" customHeight="1">
      <c r="B20" s="10">
        <v>119904</v>
      </c>
      <c r="C20" s="44">
        <v>1</v>
      </c>
      <c r="D20" s="44" t="s">
        <v>3006</v>
      </c>
      <c r="E20" s="5" t="s">
        <v>266</v>
      </c>
      <c r="F20" s="9">
        <v>604</v>
      </c>
      <c r="G20" s="9">
        <v>3</v>
      </c>
      <c r="H20" s="83">
        <v>2.7</v>
      </c>
      <c r="I20" s="7">
        <v>0</v>
      </c>
      <c r="J20" s="8">
        <v>2</v>
      </c>
      <c r="K20" s="44">
        <v>2</v>
      </c>
      <c r="L20" s="7" t="s">
        <v>95</v>
      </c>
      <c r="M20" s="6" t="s">
        <v>4481</v>
      </c>
      <c r="N20" s="6" t="s">
        <v>4481</v>
      </c>
      <c r="O20" s="5" t="s">
        <v>265</v>
      </c>
    </row>
    <row r="21" spans="2:15" ht="14.1" customHeight="1">
      <c r="B21" s="10">
        <v>119905</v>
      </c>
      <c r="C21" s="44">
        <v>1</v>
      </c>
      <c r="D21" s="44" t="s">
        <v>3007</v>
      </c>
      <c r="E21" s="5" t="s">
        <v>264</v>
      </c>
      <c r="F21" s="9">
        <v>604</v>
      </c>
      <c r="G21" s="9">
        <v>3</v>
      </c>
      <c r="H21" s="83">
        <v>2.7</v>
      </c>
      <c r="I21" s="7">
        <v>0</v>
      </c>
      <c r="J21" s="8">
        <v>2</v>
      </c>
      <c r="K21" s="44">
        <v>3</v>
      </c>
      <c r="L21" s="7" t="s">
        <v>95</v>
      </c>
      <c r="M21" s="6" t="s">
        <v>4481</v>
      </c>
      <c r="N21" s="6" t="s">
        <v>4481</v>
      </c>
      <c r="O21" s="5" t="s">
        <v>263</v>
      </c>
    </row>
    <row r="22" spans="2:15" ht="14.1" customHeight="1">
      <c r="B22" s="10">
        <v>119906</v>
      </c>
      <c r="C22" s="44">
        <v>1</v>
      </c>
      <c r="D22" s="44" t="s">
        <v>3008</v>
      </c>
      <c r="E22" s="5" t="s">
        <v>262</v>
      </c>
      <c r="F22" s="9">
        <v>604</v>
      </c>
      <c r="G22" s="9">
        <v>3</v>
      </c>
      <c r="H22" s="83">
        <v>2.7</v>
      </c>
      <c r="I22" s="7">
        <v>0</v>
      </c>
      <c r="J22" s="8">
        <v>2</v>
      </c>
      <c r="K22" s="44">
        <v>3</v>
      </c>
      <c r="L22" s="7" t="s">
        <v>95</v>
      </c>
      <c r="M22" s="6" t="s">
        <v>4481</v>
      </c>
      <c r="N22" s="6" t="s">
        <v>4481</v>
      </c>
      <c r="O22" s="5" t="s">
        <v>261</v>
      </c>
    </row>
    <row r="23" spans="2:15" ht="14.1" customHeight="1">
      <c r="B23" s="10">
        <v>119907</v>
      </c>
      <c r="C23" s="44">
        <v>1</v>
      </c>
      <c r="D23" s="44" t="s">
        <v>3009</v>
      </c>
      <c r="E23" s="5" t="s">
        <v>260</v>
      </c>
      <c r="F23" s="9">
        <v>604</v>
      </c>
      <c r="G23" s="9">
        <v>3</v>
      </c>
      <c r="H23" s="83">
        <v>2.7</v>
      </c>
      <c r="I23" s="7">
        <v>0</v>
      </c>
      <c r="J23" s="8">
        <v>2</v>
      </c>
      <c r="K23" s="44">
        <v>3</v>
      </c>
      <c r="L23" s="7" t="s">
        <v>95</v>
      </c>
      <c r="M23" s="6" t="s">
        <v>4481</v>
      </c>
      <c r="N23" s="6" t="s">
        <v>4481</v>
      </c>
      <c r="O23" s="5" t="s">
        <v>259</v>
      </c>
    </row>
    <row r="24" spans="2:15" ht="14.1" customHeight="1">
      <c r="B24" s="10">
        <v>119908</v>
      </c>
      <c r="C24" s="44">
        <v>1</v>
      </c>
      <c r="D24" s="44" t="s">
        <v>3010</v>
      </c>
      <c r="E24" s="5" t="s">
        <v>258</v>
      </c>
      <c r="F24" s="9">
        <v>604</v>
      </c>
      <c r="G24" s="9">
        <v>3</v>
      </c>
      <c r="H24" s="83">
        <v>2.7</v>
      </c>
      <c r="I24" s="7">
        <v>0</v>
      </c>
      <c r="J24" s="8">
        <v>2</v>
      </c>
      <c r="K24" s="44">
        <v>2</v>
      </c>
      <c r="L24" s="7" t="s">
        <v>95</v>
      </c>
      <c r="M24" s="6" t="s">
        <v>4481</v>
      </c>
      <c r="N24" s="6" t="s">
        <v>4481</v>
      </c>
      <c r="O24" s="5" t="s">
        <v>257</v>
      </c>
    </row>
    <row r="25" spans="2:15" ht="14.1" customHeight="1">
      <c r="B25" s="10">
        <v>119909</v>
      </c>
      <c r="C25" s="44">
        <v>1</v>
      </c>
      <c r="D25" s="44" t="s">
        <v>3011</v>
      </c>
      <c r="E25" s="5" t="s">
        <v>256</v>
      </c>
      <c r="F25" s="9">
        <v>604</v>
      </c>
      <c r="G25" s="9">
        <v>3</v>
      </c>
      <c r="H25" s="83">
        <v>2.7</v>
      </c>
      <c r="I25" s="7">
        <v>0</v>
      </c>
      <c r="J25" s="8">
        <v>2</v>
      </c>
      <c r="K25" s="44">
        <v>2</v>
      </c>
      <c r="L25" s="7" t="s">
        <v>95</v>
      </c>
      <c r="M25" s="6" t="s">
        <v>4481</v>
      </c>
      <c r="N25" s="6" t="s">
        <v>4481</v>
      </c>
      <c r="O25" s="5" t="s">
        <v>255</v>
      </c>
    </row>
    <row r="26" spans="2:15" ht="14.1" customHeight="1">
      <c r="B26" s="10">
        <v>119999</v>
      </c>
      <c r="C26" s="44">
        <v>1</v>
      </c>
      <c r="D26" s="44" t="s">
        <v>3012</v>
      </c>
      <c r="E26" s="5" t="s">
        <v>254</v>
      </c>
      <c r="F26" s="9">
        <v>604</v>
      </c>
      <c r="G26" s="9">
        <v>3</v>
      </c>
      <c r="H26" s="83">
        <v>2.7</v>
      </c>
      <c r="I26" s="7">
        <v>0</v>
      </c>
      <c r="J26" s="8">
        <v>2</v>
      </c>
      <c r="K26" s="44">
        <v>2</v>
      </c>
      <c r="L26" s="7" t="s">
        <v>95</v>
      </c>
      <c r="M26" s="6" t="s">
        <v>4481</v>
      </c>
      <c r="N26" s="6" t="s">
        <v>4481</v>
      </c>
      <c r="O26" s="5" t="s">
        <v>253</v>
      </c>
    </row>
    <row r="27" spans="2:15" ht="14.1" customHeight="1">
      <c r="B27" s="10">
        <v>121101</v>
      </c>
      <c r="C27" s="44">
        <v>1</v>
      </c>
      <c r="D27" s="44" t="s">
        <v>3013</v>
      </c>
      <c r="E27" s="5" t="s">
        <v>252</v>
      </c>
      <c r="F27" s="9">
        <v>604</v>
      </c>
      <c r="G27" s="9">
        <v>3</v>
      </c>
      <c r="H27" s="83">
        <v>2.7</v>
      </c>
      <c r="I27" s="7">
        <v>0</v>
      </c>
      <c r="J27" s="8">
        <v>1</v>
      </c>
      <c r="K27" s="44">
        <v>3</v>
      </c>
      <c r="L27" s="7" t="s">
        <v>95</v>
      </c>
      <c r="M27" s="6" t="s">
        <v>4481</v>
      </c>
      <c r="N27" s="6" t="s">
        <v>4481</v>
      </c>
      <c r="O27" s="5" t="s">
        <v>251</v>
      </c>
    </row>
    <row r="28" spans="2:15" ht="14.1" customHeight="1">
      <c r="B28" s="10">
        <v>121102</v>
      </c>
      <c r="C28" s="44">
        <v>1</v>
      </c>
      <c r="D28" s="44" t="s">
        <v>3014</v>
      </c>
      <c r="E28" s="5" t="s">
        <v>250</v>
      </c>
      <c r="F28" s="9">
        <v>604</v>
      </c>
      <c r="G28" s="9">
        <v>3</v>
      </c>
      <c r="H28" s="83">
        <v>2.7</v>
      </c>
      <c r="I28" s="7">
        <v>0</v>
      </c>
      <c r="J28" s="8">
        <v>1</v>
      </c>
      <c r="K28" s="44">
        <v>3</v>
      </c>
      <c r="L28" s="7" t="s">
        <v>95</v>
      </c>
      <c r="M28" s="6" t="s">
        <v>4481</v>
      </c>
      <c r="N28" s="6" t="s">
        <v>4481</v>
      </c>
      <c r="O28" s="5" t="s">
        <v>249</v>
      </c>
    </row>
    <row r="29" spans="2:15" ht="14.1" customHeight="1">
      <c r="B29" s="10">
        <v>122900</v>
      </c>
      <c r="C29" s="44">
        <v>1</v>
      </c>
      <c r="D29" s="44" t="s">
        <v>3015</v>
      </c>
      <c r="E29" s="5" t="s">
        <v>248</v>
      </c>
      <c r="F29" s="9">
        <v>604</v>
      </c>
      <c r="G29" s="9">
        <v>3</v>
      </c>
      <c r="H29" s="83">
        <v>2.7</v>
      </c>
      <c r="I29" s="7">
        <v>0</v>
      </c>
      <c r="J29" s="8">
        <v>1</v>
      </c>
      <c r="K29" s="44">
        <v>3</v>
      </c>
      <c r="L29" s="7" t="s">
        <v>95</v>
      </c>
      <c r="M29" s="6" t="s">
        <v>4481</v>
      </c>
      <c r="N29" s="6" t="s">
        <v>4481</v>
      </c>
      <c r="O29" s="5" t="s">
        <v>247</v>
      </c>
    </row>
    <row r="30" spans="2:15" ht="14.1" customHeight="1">
      <c r="B30" s="10">
        <v>131800</v>
      </c>
      <c r="C30" s="44">
        <v>1</v>
      </c>
      <c r="D30" s="44" t="s">
        <v>3016</v>
      </c>
      <c r="E30" s="5" t="s">
        <v>246</v>
      </c>
      <c r="F30" s="9">
        <v>604</v>
      </c>
      <c r="G30" s="9">
        <v>3</v>
      </c>
      <c r="H30" s="83">
        <v>2.7</v>
      </c>
      <c r="I30" s="7">
        <v>0</v>
      </c>
      <c r="J30" s="8">
        <v>2</v>
      </c>
      <c r="K30" s="44">
        <v>3</v>
      </c>
      <c r="L30" s="7" t="s">
        <v>95</v>
      </c>
      <c r="M30" s="6" t="s">
        <v>4481</v>
      </c>
      <c r="N30" s="6" t="s">
        <v>4481</v>
      </c>
      <c r="O30" s="5" t="s">
        <v>245</v>
      </c>
    </row>
    <row r="31" spans="2:15" ht="14.1" customHeight="1">
      <c r="B31" s="10">
        <v>132600</v>
      </c>
      <c r="C31" s="44">
        <v>1</v>
      </c>
      <c r="D31" s="44" t="s">
        <v>3017</v>
      </c>
      <c r="E31" s="5" t="s">
        <v>244</v>
      </c>
      <c r="F31" s="9">
        <v>604</v>
      </c>
      <c r="G31" s="9">
        <v>3</v>
      </c>
      <c r="H31" s="83">
        <v>2.7</v>
      </c>
      <c r="I31" s="7">
        <v>0</v>
      </c>
      <c r="J31" s="8">
        <v>1</v>
      </c>
      <c r="K31" s="44">
        <v>3</v>
      </c>
      <c r="L31" s="7" t="s">
        <v>95</v>
      </c>
      <c r="M31" s="6" t="s">
        <v>4481</v>
      </c>
      <c r="N31" s="6" t="s">
        <v>4481</v>
      </c>
      <c r="O31" s="5" t="s">
        <v>243</v>
      </c>
    </row>
    <row r="32" spans="2:15" ht="14.1" customHeight="1">
      <c r="B32" s="10">
        <v>133401</v>
      </c>
      <c r="C32" s="44">
        <v>1</v>
      </c>
      <c r="D32" s="44" t="s">
        <v>3018</v>
      </c>
      <c r="E32" s="5" t="s">
        <v>242</v>
      </c>
      <c r="F32" s="9">
        <v>604</v>
      </c>
      <c r="G32" s="9">
        <v>3</v>
      </c>
      <c r="H32" s="83">
        <v>2.7</v>
      </c>
      <c r="I32" s="7">
        <v>0</v>
      </c>
      <c r="J32" s="8">
        <v>1</v>
      </c>
      <c r="K32" s="44">
        <v>1</v>
      </c>
      <c r="L32" s="7" t="s">
        <v>95</v>
      </c>
      <c r="M32" s="6" t="s">
        <v>4481</v>
      </c>
      <c r="N32" s="6" t="s">
        <v>4481</v>
      </c>
      <c r="O32" s="5" t="s">
        <v>241</v>
      </c>
    </row>
    <row r="33" spans="2:15" ht="14.1" customHeight="1">
      <c r="B33" s="10">
        <v>133402</v>
      </c>
      <c r="C33" s="44">
        <v>1</v>
      </c>
      <c r="D33" s="44" t="s">
        <v>3019</v>
      </c>
      <c r="E33" s="5" t="s">
        <v>240</v>
      </c>
      <c r="F33" s="9">
        <v>604</v>
      </c>
      <c r="G33" s="9">
        <v>3</v>
      </c>
      <c r="H33" s="83">
        <v>2.7</v>
      </c>
      <c r="I33" s="7">
        <v>0</v>
      </c>
      <c r="J33" s="8">
        <v>1</v>
      </c>
      <c r="K33" s="44">
        <v>3</v>
      </c>
      <c r="L33" s="7" t="s">
        <v>95</v>
      </c>
      <c r="M33" s="6" t="s">
        <v>4481</v>
      </c>
      <c r="N33" s="6" t="s">
        <v>4481</v>
      </c>
      <c r="O33" s="5" t="s">
        <v>239</v>
      </c>
    </row>
    <row r="34" spans="2:15" ht="14.1" customHeight="1">
      <c r="B34" s="10">
        <v>133403</v>
      </c>
      <c r="C34" s="44">
        <v>1</v>
      </c>
      <c r="D34" s="44" t="s">
        <v>3020</v>
      </c>
      <c r="E34" s="5" t="s">
        <v>238</v>
      </c>
      <c r="F34" s="9">
        <v>604</v>
      </c>
      <c r="G34" s="9">
        <v>3</v>
      </c>
      <c r="H34" s="83">
        <v>2.7</v>
      </c>
      <c r="I34" s="7">
        <v>0</v>
      </c>
      <c r="J34" s="8">
        <v>1</v>
      </c>
      <c r="K34" s="44">
        <v>2</v>
      </c>
      <c r="L34" s="7" t="s">
        <v>95</v>
      </c>
      <c r="M34" s="6" t="s">
        <v>4481</v>
      </c>
      <c r="N34" s="6" t="s">
        <v>4481</v>
      </c>
      <c r="O34" s="5" t="s">
        <v>237</v>
      </c>
    </row>
    <row r="35" spans="2:15" ht="14.1" customHeight="1">
      <c r="B35" s="10">
        <v>133404</v>
      </c>
      <c r="C35" s="44">
        <v>1</v>
      </c>
      <c r="D35" s="44" t="s">
        <v>3021</v>
      </c>
      <c r="E35" s="5" t="s">
        <v>236</v>
      </c>
      <c r="F35" s="9">
        <v>604</v>
      </c>
      <c r="G35" s="9">
        <v>3</v>
      </c>
      <c r="H35" s="83">
        <v>2.7</v>
      </c>
      <c r="I35" s="7">
        <v>0</v>
      </c>
      <c r="J35" s="8">
        <v>1</v>
      </c>
      <c r="K35" s="44">
        <v>3</v>
      </c>
      <c r="L35" s="7" t="s">
        <v>95</v>
      </c>
      <c r="M35" s="6" t="s">
        <v>4481</v>
      </c>
      <c r="N35" s="6" t="s">
        <v>4481</v>
      </c>
      <c r="O35" s="5" t="s">
        <v>235</v>
      </c>
    </row>
    <row r="36" spans="2:15" ht="14.1" customHeight="1">
      <c r="B36" s="10">
        <v>133405</v>
      </c>
      <c r="C36" s="44">
        <v>1</v>
      </c>
      <c r="D36" s="44" t="s">
        <v>3022</v>
      </c>
      <c r="E36" s="5" t="s">
        <v>234</v>
      </c>
      <c r="F36" s="9">
        <v>604</v>
      </c>
      <c r="G36" s="9">
        <v>3</v>
      </c>
      <c r="H36" s="83">
        <v>2.7</v>
      </c>
      <c r="I36" s="7">
        <v>0</v>
      </c>
      <c r="J36" s="8">
        <v>1</v>
      </c>
      <c r="K36" s="44">
        <v>3</v>
      </c>
      <c r="L36" s="7" t="s">
        <v>95</v>
      </c>
      <c r="M36" s="6" t="s">
        <v>4481</v>
      </c>
      <c r="N36" s="6" t="s">
        <v>4481</v>
      </c>
      <c r="O36" s="5" t="s">
        <v>233</v>
      </c>
    </row>
    <row r="37" spans="2:15" ht="14.1" customHeight="1">
      <c r="B37" s="10">
        <v>133406</v>
      </c>
      <c r="C37" s="44">
        <v>1</v>
      </c>
      <c r="D37" s="44" t="s">
        <v>3023</v>
      </c>
      <c r="E37" s="5" t="s">
        <v>232</v>
      </c>
      <c r="F37" s="9">
        <v>604</v>
      </c>
      <c r="G37" s="9">
        <v>3</v>
      </c>
      <c r="H37" s="83">
        <v>2.7</v>
      </c>
      <c r="I37" s="7">
        <v>0</v>
      </c>
      <c r="J37" s="8">
        <v>1</v>
      </c>
      <c r="K37" s="44">
        <v>3</v>
      </c>
      <c r="L37" s="7" t="s">
        <v>95</v>
      </c>
      <c r="M37" s="6" t="s">
        <v>4481</v>
      </c>
      <c r="N37" s="6" t="s">
        <v>4481</v>
      </c>
      <c r="O37" s="5" t="s">
        <v>231</v>
      </c>
    </row>
    <row r="38" spans="2:15" ht="14.1" customHeight="1">
      <c r="B38" s="10">
        <v>133407</v>
      </c>
      <c r="C38" s="44">
        <v>1</v>
      </c>
      <c r="D38" s="44" t="s">
        <v>3024</v>
      </c>
      <c r="E38" s="5" t="s">
        <v>230</v>
      </c>
      <c r="F38" s="9">
        <v>604</v>
      </c>
      <c r="G38" s="9">
        <v>3</v>
      </c>
      <c r="H38" s="83">
        <v>2.7</v>
      </c>
      <c r="I38" s="7">
        <v>0</v>
      </c>
      <c r="J38" s="8">
        <v>1</v>
      </c>
      <c r="K38" s="44">
        <v>3</v>
      </c>
      <c r="L38" s="7" t="s">
        <v>95</v>
      </c>
      <c r="M38" s="6" t="s">
        <v>4481</v>
      </c>
      <c r="N38" s="6" t="s">
        <v>4481</v>
      </c>
      <c r="O38" s="5" t="s">
        <v>229</v>
      </c>
    </row>
    <row r="39" spans="2:15" ht="14.1" customHeight="1">
      <c r="B39" s="10">
        <v>133408</v>
      </c>
      <c r="C39" s="44">
        <v>1</v>
      </c>
      <c r="D39" s="44" t="s">
        <v>3025</v>
      </c>
      <c r="E39" s="5" t="s">
        <v>228</v>
      </c>
      <c r="F39" s="9">
        <v>604</v>
      </c>
      <c r="G39" s="9">
        <v>3</v>
      </c>
      <c r="H39" s="83">
        <v>2.7</v>
      </c>
      <c r="I39" s="7">
        <v>0</v>
      </c>
      <c r="J39" s="8">
        <v>1</v>
      </c>
      <c r="K39" s="44">
        <v>2</v>
      </c>
      <c r="L39" s="7" t="s">
        <v>95</v>
      </c>
      <c r="M39" s="6" t="s">
        <v>4481</v>
      </c>
      <c r="N39" s="6" t="s">
        <v>4481</v>
      </c>
      <c r="O39" s="5" t="s">
        <v>227</v>
      </c>
    </row>
    <row r="40" spans="2:15" ht="14.1" customHeight="1">
      <c r="B40" s="10">
        <v>133409</v>
      </c>
      <c r="C40" s="44">
        <v>1</v>
      </c>
      <c r="D40" s="44" t="s">
        <v>3026</v>
      </c>
      <c r="E40" s="5" t="s">
        <v>226</v>
      </c>
      <c r="F40" s="9">
        <v>604</v>
      </c>
      <c r="G40" s="9">
        <v>3</v>
      </c>
      <c r="H40" s="83">
        <v>2.7</v>
      </c>
      <c r="I40" s="7">
        <v>0</v>
      </c>
      <c r="J40" s="8">
        <v>1</v>
      </c>
      <c r="K40" s="44">
        <v>3</v>
      </c>
      <c r="L40" s="7" t="s">
        <v>95</v>
      </c>
      <c r="M40" s="6" t="s">
        <v>4481</v>
      </c>
      <c r="N40" s="6" t="s">
        <v>4481</v>
      </c>
      <c r="O40" s="5" t="s">
        <v>225</v>
      </c>
    </row>
    <row r="41" spans="2:15" ht="14.1" customHeight="1">
      <c r="B41" s="10">
        <v>133410</v>
      </c>
      <c r="C41" s="44">
        <v>1</v>
      </c>
      <c r="D41" s="44" t="s">
        <v>3027</v>
      </c>
      <c r="E41" s="5" t="s">
        <v>224</v>
      </c>
      <c r="F41" s="9">
        <v>604</v>
      </c>
      <c r="G41" s="9">
        <v>3</v>
      </c>
      <c r="H41" s="83">
        <v>2.7</v>
      </c>
      <c r="I41" s="7">
        <v>0</v>
      </c>
      <c r="J41" s="8">
        <v>1</v>
      </c>
      <c r="K41" s="44">
        <v>3</v>
      </c>
      <c r="L41" s="7" t="s">
        <v>95</v>
      </c>
      <c r="M41" s="6" t="s">
        <v>4481</v>
      </c>
      <c r="N41" s="6" t="s">
        <v>4481</v>
      </c>
      <c r="O41" s="5" t="s">
        <v>223</v>
      </c>
    </row>
    <row r="42" spans="2:15" ht="14.1" customHeight="1">
      <c r="B42" s="10">
        <v>133411</v>
      </c>
      <c r="C42" s="44">
        <v>1</v>
      </c>
      <c r="D42" s="44" t="s">
        <v>3028</v>
      </c>
      <c r="E42" s="5" t="s">
        <v>222</v>
      </c>
      <c r="F42" s="9">
        <v>604</v>
      </c>
      <c r="G42" s="9">
        <v>3</v>
      </c>
      <c r="H42" s="83">
        <v>2.7</v>
      </c>
      <c r="I42" s="7">
        <v>0</v>
      </c>
      <c r="J42" s="8">
        <v>1</v>
      </c>
      <c r="K42" s="44">
        <v>3</v>
      </c>
      <c r="L42" s="7" t="s">
        <v>95</v>
      </c>
      <c r="M42" s="6" t="s">
        <v>4481</v>
      </c>
      <c r="N42" s="6" t="s">
        <v>4481</v>
      </c>
      <c r="O42" s="5" t="s">
        <v>221</v>
      </c>
    </row>
    <row r="43" spans="2:15" ht="14.1" customHeight="1">
      <c r="B43" s="10">
        <v>133499</v>
      </c>
      <c r="C43" s="44">
        <v>1</v>
      </c>
      <c r="D43" s="44" t="s">
        <v>3029</v>
      </c>
      <c r="E43" s="5" t="s">
        <v>220</v>
      </c>
      <c r="F43" s="9">
        <v>604</v>
      </c>
      <c r="G43" s="9">
        <v>3</v>
      </c>
      <c r="H43" s="83">
        <v>2.7</v>
      </c>
      <c r="I43" s="7">
        <v>0</v>
      </c>
      <c r="J43" s="8">
        <v>1</v>
      </c>
      <c r="K43" s="44">
        <v>3</v>
      </c>
      <c r="L43" s="7" t="s">
        <v>95</v>
      </c>
      <c r="M43" s="6" t="s">
        <v>4481</v>
      </c>
      <c r="N43" s="6" t="s">
        <v>4481</v>
      </c>
      <c r="O43" s="5" t="s">
        <v>219</v>
      </c>
    </row>
    <row r="44" spans="2:15" ht="14.1" customHeight="1">
      <c r="B44" s="10">
        <v>134200</v>
      </c>
      <c r="C44" s="44">
        <v>1</v>
      </c>
      <c r="D44" s="44" t="s">
        <v>3030</v>
      </c>
      <c r="E44" s="5" t="s">
        <v>218</v>
      </c>
      <c r="F44" s="9">
        <v>604</v>
      </c>
      <c r="G44" s="9">
        <v>3</v>
      </c>
      <c r="H44" s="83">
        <v>2.7</v>
      </c>
      <c r="I44" s="7">
        <v>0</v>
      </c>
      <c r="J44" s="8">
        <v>1</v>
      </c>
      <c r="K44" s="44">
        <v>3</v>
      </c>
      <c r="L44" s="7" t="s">
        <v>95</v>
      </c>
      <c r="M44" s="6" t="s">
        <v>4481</v>
      </c>
      <c r="N44" s="6" t="s">
        <v>4481</v>
      </c>
      <c r="O44" s="5" t="s">
        <v>217</v>
      </c>
    </row>
    <row r="45" spans="2:15" ht="14.1" customHeight="1">
      <c r="B45" s="10">
        <v>135100</v>
      </c>
      <c r="C45" s="44">
        <v>1</v>
      </c>
      <c r="D45" s="44" t="s">
        <v>3031</v>
      </c>
      <c r="E45" s="5" t="s">
        <v>216</v>
      </c>
      <c r="F45" s="9">
        <v>604</v>
      </c>
      <c r="G45" s="9">
        <v>3</v>
      </c>
      <c r="H45" s="83">
        <v>2.7</v>
      </c>
      <c r="I45" s="7">
        <v>0</v>
      </c>
      <c r="J45" s="8">
        <v>1</v>
      </c>
      <c r="K45" s="44">
        <v>3</v>
      </c>
      <c r="L45" s="7" t="s">
        <v>95</v>
      </c>
      <c r="M45" s="6" t="s">
        <v>4481</v>
      </c>
      <c r="N45" s="6" t="s">
        <v>4481</v>
      </c>
      <c r="O45" s="5" t="s">
        <v>215</v>
      </c>
    </row>
    <row r="46" spans="2:15" ht="14.1" customHeight="1">
      <c r="B46" s="10">
        <v>139301</v>
      </c>
      <c r="C46" s="44">
        <v>1</v>
      </c>
      <c r="D46" s="44" t="s">
        <v>3032</v>
      </c>
      <c r="E46" s="5" t="s">
        <v>214</v>
      </c>
      <c r="F46" s="9">
        <v>604</v>
      </c>
      <c r="G46" s="9">
        <v>3</v>
      </c>
      <c r="H46" s="83">
        <v>2.7</v>
      </c>
      <c r="I46" s="7">
        <v>0</v>
      </c>
      <c r="J46" s="8">
        <v>1</v>
      </c>
      <c r="K46" s="44">
        <v>3</v>
      </c>
      <c r="L46" s="7" t="s">
        <v>95</v>
      </c>
      <c r="M46" s="6" t="s">
        <v>4481</v>
      </c>
      <c r="N46" s="6" t="s">
        <v>4481</v>
      </c>
      <c r="O46" s="5" t="s">
        <v>213</v>
      </c>
    </row>
    <row r="47" spans="2:15" ht="14.1" customHeight="1">
      <c r="B47" s="10">
        <v>139302</v>
      </c>
      <c r="C47" s="44">
        <v>1</v>
      </c>
      <c r="D47" s="44" t="s">
        <v>3033</v>
      </c>
      <c r="E47" s="5" t="s">
        <v>212</v>
      </c>
      <c r="F47" s="9">
        <v>604</v>
      </c>
      <c r="G47" s="9">
        <v>3</v>
      </c>
      <c r="H47" s="83">
        <v>2.7</v>
      </c>
      <c r="I47" s="7">
        <v>0</v>
      </c>
      <c r="J47" s="8">
        <v>1</v>
      </c>
      <c r="K47" s="44">
        <v>3</v>
      </c>
      <c r="L47" s="7" t="s">
        <v>95</v>
      </c>
      <c r="M47" s="6" t="s">
        <v>4481</v>
      </c>
      <c r="N47" s="6" t="s">
        <v>4481</v>
      </c>
      <c r="O47" s="5" t="s">
        <v>211</v>
      </c>
    </row>
    <row r="48" spans="2:15" ht="14.1" customHeight="1">
      <c r="B48" s="10">
        <v>139303</v>
      </c>
      <c r="C48" s="44">
        <v>1</v>
      </c>
      <c r="D48" s="44" t="s">
        <v>3034</v>
      </c>
      <c r="E48" s="5" t="s">
        <v>210</v>
      </c>
      <c r="F48" s="9">
        <v>604</v>
      </c>
      <c r="G48" s="9">
        <v>3</v>
      </c>
      <c r="H48" s="83">
        <v>2.7</v>
      </c>
      <c r="I48" s="7">
        <v>0</v>
      </c>
      <c r="J48" s="8">
        <v>1</v>
      </c>
      <c r="K48" s="44">
        <v>3</v>
      </c>
      <c r="L48" s="7" t="s">
        <v>95</v>
      </c>
      <c r="M48" s="6" t="s">
        <v>4481</v>
      </c>
      <c r="N48" s="6" t="s">
        <v>4481</v>
      </c>
      <c r="O48" s="5" t="s">
        <v>209</v>
      </c>
    </row>
    <row r="49" spans="2:15" ht="14.1" customHeight="1">
      <c r="B49" s="10">
        <v>139304</v>
      </c>
      <c r="C49" s="44">
        <v>1</v>
      </c>
      <c r="D49" s="44" t="s">
        <v>3035</v>
      </c>
      <c r="E49" s="5" t="s">
        <v>208</v>
      </c>
      <c r="F49" s="9">
        <v>604</v>
      </c>
      <c r="G49" s="9">
        <v>3</v>
      </c>
      <c r="H49" s="83">
        <v>2.7</v>
      </c>
      <c r="I49" s="7">
        <v>0</v>
      </c>
      <c r="J49" s="8">
        <v>1</v>
      </c>
      <c r="K49" s="44">
        <v>3</v>
      </c>
      <c r="L49" s="7" t="s">
        <v>95</v>
      </c>
      <c r="M49" s="6" t="s">
        <v>4481</v>
      </c>
      <c r="N49" s="6" t="s">
        <v>4481</v>
      </c>
      <c r="O49" s="5" t="s">
        <v>207</v>
      </c>
    </row>
    <row r="50" spans="2:15" ht="14.1" customHeight="1">
      <c r="B50" s="10">
        <v>139305</v>
      </c>
      <c r="C50" s="44">
        <v>1</v>
      </c>
      <c r="D50" s="44" t="s">
        <v>3036</v>
      </c>
      <c r="E50" s="5" t="s">
        <v>206</v>
      </c>
      <c r="F50" s="9">
        <v>604</v>
      </c>
      <c r="G50" s="9">
        <v>3</v>
      </c>
      <c r="H50" s="83">
        <v>2.7</v>
      </c>
      <c r="I50" s="7">
        <v>0</v>
      </c>
      <c r="J50" s="8">
        <v>1</v>
      </c>
      <c r="K50" s="44">
        <v>3</v>
      </c>
      <c r="L50" s="7" t="s">
        <v>95</v>
      </c>
      <c r="M50" s="6" t="s">
        <v>4481</v>
      </c>
      <c r="N50" s="6" t="s">
        <v>4481</v>
      </c>
      <c r="O50" s="5" t="s">
        <v>205</v>
      </c>
    </row>
    <row r="51" spans="2:15" ht="14.1" customHeight="1">
      <c r="B51" s="10">
        <v>139306</v>
      </c>
      <c r="C51" s="44">
        <v>1</v>
      </c>
      <c r="D51" s="44" t="s">
        <v>3037</v>
      </c>
      <c r="E51" s="5" t="s">
        <v>204</v>
      </c>
      <c r="F51" s="9">
        <v>604</v>
      </c>
      <c r="G51" s="9">
        <v>3</v>
      </c>
      <c r="H51" s="83">
        <v>2.7</v>
      </c>
      <c r="I51" s="7">
        <v>0</v>
      </c>
      <c r="J51" s="8">
        <v>1</v>
      </c>
      <c r="K51" s="44">
        <v>3</v>
      </c>
      <c r="L51" s="7" t="s">
        <v>95</v>
      </c>
      <c r="M51" s="6" t="s">
        <v>4481</v>
      </c>
      <c r="N51" s="6" t="s">
        <v>4481</v>
      </c>
      <c r="O51" s="5" t="s">
        <v>203</v>
      </c>
    </row>
    <row r="52" spans="2:15" ht="14.1" customHeight="1">
      <c r="B52" s="10">
        <v>139399</v>
      </c>
      <c r="C52" s="44">
        <v>1</v>
      </c>
      <c r="D52" s="44" t="s">
        <v>3038</v>
      </c>
      <c r="E52" s="5" t="s">
        <v>202</v>
      </c>
      <c r="F52" s="9">
        <v>604</v>
      </c>
      <c r="G52" s="9">
        <v>3</v>
      </c>
      <c r="H52" s="83">
        <v>2.7</v>
      </c>
      <c r="I52" s="7">
        <v>0</v>
      </c>
      <c r="J52" s="8">
        <v>1</v>
      </c>
      <c r="K52" s="44">
        <v>3</v>
      </c>
      <c r="L52" s="7" t="s">
        <v>95</v>
      </c>
      <c r="M52" s="6" t="s">
        <v>4481</v>
      </c>
      <c r="N52" s="6" t="s">
        <v>4481</v>
      </c>
      <c r="O52" s="5" t="s">
        <v>201</v>
      </c>
    </row>
    <row r="53" spans="2:15" ht="14.1" customHeight="1">
      <c r="B53" s="10">
        <v>141501</v>
      </c>
      <c r="C53" s="44">
        <v>1</v>
      </c>
      <c r="D53" s="44" t="s">
        <v>3039</v>
      </c>
      <c r="E53" s="5" t="s">
        <v>200</v>
      </c>
      <c r="F53" s="9">
        <v>604</v>
      </c>
      <c r="G53" s="9">
        <v>3</v>
      </c>
      <c r="H53" s="83">
        <v>2.7</v>
      </c>
      <c r="I53" s="7">
        <v>0</v>
      </c>
      <c r="J53" s="8">
        <v>2</v>
      </c>
      <c r="K53" s="44">
        <v>3</v>
      </c>
      <c r="L53" s="7" t="s">
        <v>95</v>
      </c>
      <c r="M53" s="6" t="s">
        <v>4481</v>
      </c>
      <c r="N53" s="6" t="s">
        <v>4481</v>
      </c>
      <c r="O53" s="5" t="s">
        <v>199</v>
      </c>
    </row>
    <row r="54" spans="2:15" ht="14.1" customHeight="1">
      <c r="B54" s="10">
        <v>141502</v>
      </c>
      <c r="C54" s="44">
        <v>1</v>
      </c>
      <c r="D54" s="44" t="s">
        <v>3040</v>
      </c>
      <c r="E54" s="5" t="s">
        <v>198</v>
      </c>
      <c r="F54" s="9">
        <v>604</v>
      </c>
      <c r="G54" s="9">
        <v>3</v>
      </c>
      <c r="H54" s="83">
        <v>2.7</v>
      </c>
      <c r="I54" s="7">
        <v>0</v>
      </c>
      <c r="J54" s="8">
        <v>2</v>
      </c>
      <c r="K54" s="44">
        <v>3</v>
      </c>
      <c r="L54" s="7" t="s">
        <v>95</v>
      </c>
      <c r="M54" s="6" t="s">
        <v>4481</v>
      </c>
      <c r="N54" s="6" t="s">
        <v>4481</v>
      </c>
      <c r="O54" s="5" t="s">
        <v>197</v>
      </c>
    </row>
    <row r="55" spans="2:15" ht="14.1" customHeight="1">
      <c r="B55" s="10">
        <v>142300</v>
      </c>
      <c r="C55" s="44">
        <v>1</v>
      </c>
      <c r="D55" s="44" t="s">
        <v>3041</v>
      </c>
      <c r="E55" s="5" t="s">
        <v>196</v>
      </c>
      <c r="F55" s="9">
        <v>604</v>
      </c>
      <c r="G55" s="9">
        <v>3</v>
      </c>
      <c r="H55" s="83">
        <v>2.7</v>
      </c>
      <c r="I55" s="7">
        <v>0</v>
      </c>
      <c r="J55" s="8">
        <v>2</v>
      </c>
      <c r="K55" s="44">
        <v>2</v>
      </c>
      <c r="L55" s="7" t="s">
        <v>95</v>
      </c>
      <c r="M55" s="6" t="s">
        <v>4481</v>
      </c>
      <c r="N55" s="6" t="s">
        <v>4481</v>
      </c>
      <c r="O55" s="5" t="s">
        <v>195</v>
      </c>
    </row>
    <row r="56" spans="2:15" ht="14.1" customHeight="1">
      <c r="B56" s="10">
        <v>151201</v>
      </c>
      <c r="C56" s="44">
        <v>1</v>
      </c>
      <c r="D56" s="44" t="s">
        <v>3042</v>
      </c>
      <c r="E56" s="5" t="s">
        <v>194</v>
      </c>
      <c r="F56" s="9">
        <v>604</v>
      </c>
      <c r="G56" s="9">
        <v>3</v>
      </c>
      <c r="H56" s="83">
        <v>2.7</v>
      </c>
      <c r="I56" s="7">
        <v>0</v>
      </c>
      <c r="J56" s="8">
        <v>1</v>
      </c>
      <c r="K56" s="44">
        <v>3</v>
      </c>
      <c r="L56" s="7" t="s">
        <v>95</v>
      </c>
      <c r="M56" s="6" t="s">
        <v>4481</v>
      </c>
      <c r="N56" s="6" t="s">
        <v>4481</v>
      </c>
      <c r="O56" s="5" t="s">
        <v>193</v>
      </c>
    </row>
    <row r="57" spans="2:15" ht="14.1" customHeight="1">
      <c r="B57" s="10">
        <v>151202</v>
      </c>
      <c r="C57" s="44">
        <v>1</v>
      </c>
      <c r="D57" s="44" t="s">
        <v>3043</v>
      </c>
      <c r="E57" s="5" t="s">
        <v>192</v>
      </c>
      <c r="F57" s="9">
        <v>604</v>
      </c>
      <c r="G57" s="9">
        <v>3</v>
      </c>
      <c r="H57" s="83">
        <v>2.7</v>
      </c>
      <c r="I57" s="7">
        <v>0</v>
      </c>
      <c r="J57" s="8">
        <v>1</v>
      </c>
      <c r="K57" s="44">
        <v>3</v>
      </c>
      <c r="L57" s="7" t="s">
        <v>95</v>
      </c>
      <c r="M57" s="6" t="s">
        <v>4481</v>
      </c>
      <c r="N57" s="6" t="s">
        <v>4481</v>
      </c>
      <c r="O57" s="5" t="s">
        <v>191</v>
      </c>
    </row>
    <row r="58" spans="2:15" ht="14.1" customHeight="1">
      <c r="B58" s="10">
        <v>151203</v>
      </c>
      <c r="C58" s="44">
        <v>1</v>
      </c>
      <c r="D58" s="44" t="s">
        <v>3044</v>
      </c>
      <c r="E58" s="5" t="s">
        <v>190</v>
      </c>
      <c r="F58" s="9">
        <v>604</v>
      </c>
      <c r="G58" s="9">
        <v>3</v>
      </c>
      <c r="H58" s="83">
        <v>2.7</v>
      </c>
      <c r="I58" s="7">
        <v>0</v>
      </c>
      <c r="J58" s="8">
        <v>1</v>
      </c>
      <c r="K58" s="44">
        <v>3</v>
      </c>
      <c r="L58" s="7" t="s">
        <v>95</v>
      </c>
      <c r="M58" s="6" t="s">
        <v>4481</v>
      </c>
      <c r="N58" s="6" t="s">
        <v>4481</v>
      </c>
      <c r="O58" s="5" t="s">
        <v>189</v>
      </c>
    </row>
    <row r="59" spans="2:15" ht="14.1" customHeight="1">
      <c r="B59" s="10">
        <v>152101</v>
      </c>
      <c r="C59" s="44">
        <v>1</v>
      </c>
      <c r="D59" s="44" t="s">
        <v>3045</v>
      </c>
      <c r="E59" s="5" t="s">
        <v>188</v>
      </c>
      <c r="F59" s="9">
        <v>604</v>
      </c>
      <c r="G59" s="9">
        <v>3</v>
      </c>
      <c r="H59" s="83">
        <v>2.7</v>
      </c>
      <c r="I59" s="7">
        <v>0</v>
      </c>
      <c r="J59" s="8">
        <v>1</v>
      </c>
      <c r="K59" s="44">
        <v>3</v>
      </c>
      <c r="L59" s="7" t="s">
        <v>95</v>
      </c>
      <c r="M59" s="6" t="s">
        <v>4481</v>
      </c>
      <c r="N59" s="6" t="s">
        <v>4481</v>
      </c>
      <c r="O59" s="5" t="s">
        <v>187</v>
      </c>
    </row>
    <row r="60" spans="2:15" ht="14.1" customHeight="1">
      <c r="B60" s="10">
        <v>152102</v>
      </c>
      <c r="C60" s="44">
        <v>1</v>
      </c>
      <c r="D60" s="44" t="s">
        <v>3046</v>
      </c>
      <c r="E60" s="5" t="s">
        <v>186</v>
      </c>
      <c r="F60" s="9">
        <v>604</v>
      </c>
      <c r="G60" s="9">
        <v>3</v>
      </c>
      <c r="H60" s="83">
        <v>2.7</v>
      </c>
      <c r="I60" s="7">
        <v>0</v>
      </c>
      <c r="J60" s="8">
        <v>1</v>
      </c>
      <c r="K60" s="44">
        <v>2</v>
      </c>
      <c r="L60" s="7" t="s">
        <v>95</v>
      </c>
      <c r="M60" s="6" t="s">
        <v>4481</v>
      </c>
      <c r="N60" s="6" t="s">
        <v>4481</v>
      </c>
      <c r="O60" s="5" t="s">
        <v>185</v>
      </c>
    </row>
    <row r="61" spans="2:15" ht="14.1" customHeight="1">
      <c r="B61" s="10">
        <v>152103</v>
      </c>
      <c r="C61" s="44">
        <v>1</v>
      </c>
      <c r="D61" s="44" t="s">
        <v>3047</v>
      </c>
      <c r="E61" s="5" t="s">
        <v>184</v>
      </c>
      <c r="F61" s="9">
        <v>604</v>
      </c>
      <c r="G61" s="9">
        <v>3</v>
      </c>
      <c r="H61" s="83">
        <v>2.7</v>
      </c>
      <c r="I61" s="7">
        <v>0</v>
      </c>
      <c r="J61" s="8">
        <v>1</v>
      </c>
      <c r="K61" s="44">
        <v>3</v>
      </c>
      <c r="L61" s="7" t="s">
        <v>95</v>
      </c>
      <c r="M61" s="6" t="s">
        <v>4481</v>
      </c>
      <c r="N61" s="6" t="s">
        <v>4481</v>
      </c>
      <c r="O61" s="5" t="s">
        <v>183</v>
      </c>
    </row>
    <row r="62" spans="2:15" ht="14.1" customHeight="1">
      <c r="B62" s="10">
        <v>153901</v>
      </c>
      <c r="C62" s="44">
        <v>1</v>
      </c>
      <c r="D62" s="44" t="s">
        <v>3048</v>
      </c>
      <c r="E62" s="5" t="s">
        <v>182</v>
      </c>
      <c r="F62" s="9">
        <v>604</v>
      </c>
      <c r="G62" s="9">
        <v>3</v>
      </c>
      <c r="H62" s="83">
        <v>2.7</v>
      </c>
      <c r="I62" s="7">
        <v>0</v>
      </c>
      <c r="J62" s="8">
        <v>1</v>
      </c>
      <c r="K62" s="44">
        <v>3</v>
      </c>
      <c r="L62" s="7" t="s">
        <v>95</v>
      </c>
      <c r="M62" s="6" t="s">
        <v>4481</v>
      </c>
      <c r="N62" s="6" t="s">
        <v>4481</v>
      </c>
      <c r="O62" s="5" t="s">
        <v>181</v>
      </c>
    </row>
    <row r="63" spans="2:15" ht="14.1" customHeight="1">
      <c r="B63" s="10">
        <v>153902</v>
      </c>
      <c r="C63" s="44">
        <v>1</v>
      </c>
      <c r="D63" s="44" t="s">
        <v>3049</v>
      </c>
      <c r="E63" s="5" t="s">
        <v>180</v>
      </c>
      <c r="F63" s="9">
        <v>604</v>
      </c>
      <c r="G63" s="9">
        <v>3</v>
      </c>
      <c r="H63" s="83">
        <v>2.7</v>
      </c>
      <c r="I63" s="7">
        <v>0</v>
      </c>
      <c r="J63" s="8">
        <v>1</v>
      </c>
      <c r="K63" s="44">
        <v>3</v>
      </c>
      <c r="L63" s="7" t="s">
        <v>95</v>
      </c>
      <c r="M63" s="6" t="s">
        <v>4481</v>
      </c>
      <c r="N63" s="6" t="s">
        <v>4481</v>
      </c>
      <c r="O63" s="5" t="s">
        <v>179</v>
      </c>
    </row>
    <row r="64" spans="2:15" ht="14.1" customHeight="1">
      <c r="B64" s="10">
        <v>154700</v>
      </c>
      <c r="C64" s="44">
        <v>1</v>
      </c>
      <c r="D64" s="44" t="s">
        <v>3050</v>
      </c>
      <c r="E64" s="5" t="s">
        <v>178</v>
      </c>
      <c r="F64" s="9">
        <v>604</v>
      </c>
      <c r="G64" s="9">
        <v>3</v>
      </c>
      <c r="H64" s="83">
        <v>2.7</v>
      </c>
      <c r="I64" s="7">
        <v>0</v>
      </c>
      <c r="J64" s="8">
        <v>1</v>
      </c>
      <c r="K64" s="44">
        <v>3</v>
      </c>
      <c r="L64" s="7" t="s">
        <v>95</v>
      </c>
      <c r="M64" s="6" t="s">
        <v>4481</v>
      </c>
      <c r="N64" s="6" t="s">
        <v>4481</v>
      </c>
      <c r="O64" s="5" t="s">
        <v>177</v>
      </c>
    </row>
    <row r="65" spans="2:15" ht="14.1" customHeight="1">
      <c r="B65" s="10">
        <v>155501</v>
      </c>
      <c r="C65" s="44">
        <v>1</v>
      </c>
      <c r="D65" s="44" t="s">
        <v>3051</v>
      </c>
      <c r="E65" s="5" t="s">
        <v>176</v>
      </c>
      <c r="F65" s="9">
        <v>604</v>
      </c>
      <c r="G65" s="9">
        <v>3</v>
      </c>
      <c r="H65" s="83">
        <v>2.7</v>
      </c>
      <c r="I65" s="7">
        <v>0</v>
      </c>
      <c r="J65" s="8">
        <v>1</v>
      </c>
      <c r="K65" s="44">
        <v>3</v>
      </c>
      <c r="L65" s="7" t="s">
        <v>95</v>
      </c>
      <c r="M65" s="6" t="s">
        <v>4481</v>
      </c>
      <c r="N65" s="6" t="s">
        <v>4481</v>
      </c>
      <c r="O65" s="5" t="s">
        <v>175</v>
      </c>
    </row>
    <row r="66" spans="2:15" ht="14.1" customHeight="1">
      <c r="B66" s="10">
        <v>155502</v>
      </c>
      <c r="C66" s="44">
        <v>1</v>
      </c>
      <c r="D66" s="44" t="s">
        <v>3052</v>
      </c>
      <c r="E66" s="5" t="s">
        <v>174</v>
      </c>
      <c r="F66" s="9">
        <v>604</v>
      </c>
      <c r="G66" s="9">
        <v>3</v>
      </c>
      <c r="H66" s="83">
        <v>2.7</v>
      </c>
      <c r="I66" s="7">
        <v>0</v>
      </c>
      <c r="J66" s="8">
        <v>1</v>
      </c>
      <c r="K66" s="44">
        <v>3</v>
      </c>
      <c r="L66" s="7" t="s">
        <v>95</v>
      </c>
      <c r="M66" s="6" t="s">
        <v>4481</v>
      </c>
      <c r="N66" s="6" t="s">
        <v>4481</v>
      </c>
      <c r="O66" s="5" t="s">
        <v>173</v>
      </c>
    </row>
    <row r="67" spans="2:15" ht="14.1" customHeight="1">
      <c r="B67" s="10">
        <v>155503</v>
      </c>
      <c r="C67" s="44">
        <v>1</v>
      </c>
      <c r="D67" s="44" t="s">
        <v>3053</v>
      </c>
      <c r="E67" s="5" t="s">
        <v>172</v>
      </c>
      <c r="F67" s="9">
        <v>604</v>
      </c>
      <c r="G67" s="9">
        <v>3</v>
      </c>
      <c r="H67" s="83">
        <v>2.7</v>
      </c>
      <c r="I67" s="7">
        <v>0</v>
      </c>
      <c r="J67" s="8">
        <v>1</v>
      </c>
      <c r="K67" s="44">
        <v>2</v>
      </c>
      <c r="L67" s="7" t="s">
        <v>95</v>
      </c>
      <c r="M67" s="6" t="s">
        <v>4481</v>
      </c>
      <c r="N67" s="6" t="s">
        <v>4481</v>
      </c>
      <c r="O67" s="5" t="s">
        <v>171</v>
      </c>
    </row>
    <row r="68" spans="2:15" ht="14.1" customHeight="1">
      <c r="B68" s="10">
        <v>155504</v>
      </c>
      <c r="C68" s="44">
        <v>1</v>
      </c>
      <c r="D68" s="44" t="s">
        <v>3054</v>
      </c>
      <c r="E68" s="5" t="s">
        <v>170</v>
      </c>
      <c r="F68" s="9">
        <v>604</v>
      </c>
      <c r="G68" s="9">
        <v>3</v>
      </c>
      <c r="H68" s="83">
        <v>2.7</v>
      </c>
      <c r="I68" s="7">
        <v>0</v>
      </c>
      <c r="J68" s="8">
        <v>1</v>
      </c>
      <c r="K68" s="44">
        <v>2</v>
      </c>
      <c r="L68" s="7" t="s">
        <v>95</v>
      </c>
      <c r="M68" s="6" t="s">
        <v>4481</v>
      </c>
      <c r="N68" s="6" t="s">
        <v>4481</v>
      </c>
      <c r="O68" s="5" t="s">
        <v>169</v>
      </c>
    </row>
    <row r="69" spans="2:15" ht="14.1" customHeight="1">
      <c r="B69" s="10">
        <v>155505</v>
      </c>
      <c r="C69" s="44">
        <v>1</v>
      </c>
      <c r="D69" s="44" t="s">
        <v>3055</v>
      </c>
      <c r="E69" s="5" t="s">
        <v>168</v>
      </c>
      <c r="F69" s="9">
        <v>604</v>
      </c>
      <c r="G69" s="9">
        <v>3</v>
      </c>
      <c r="H69" s="83">
        <v>2.7</v>
      </c>
      <c r="I69" s="7">
        <v>0</v>
      </c>
      <c r="J69" s="8">
        <v>1</v>
      </c>
      <c r="K69" s="44">
        <v>3</v>
      </c>
      <c r="L69" s="7" t="s">
        <v>95</v>
      </c>
      <c r="M69" s="6" t="s">
        <v>4481</v>
      </c>
      <c r="N69" s="6" t="s">
        <v>4481</v>
      </c>
      <c r="O69" s="5" t="s">
        <v>167</v>
      </c>
    </row>
    <row r="70" spans="2:15" ht="14.1" customHeight="1">
      <c r="B70" s="10">
        <v>159801</v>
      </c>
      <c r="C70" s="44">
        <v>1</v>
      </c>
      <c r="D70" s="44" t="s">
        <v>3056</v>
      </c>
      <c r="E70" s="5" t="s">
        <v>166</v>
      </c>
      <c r="F70" s="9">
        <v>604</v>
      </c>
      <c r="G70" s="9">
        <v>3</v>
      </c>
      <c r="H70" s="83">
        <v>2.7</v>
      </c>
      <c r="I70" s="7">
        <v>0</v>
      </c>
      <c r="J70" s="8">
        <v>1</v>
      </c>
      <c r="K70" s="44">
        <v>2</v>
      </c>
      <c r="L70" s="7" t="s">
        <v>95</v>
      </c>
      <c r="M70" s="6" t="s">
        <v>4481</v>
      </c>
      <c r="N70" s="6" t="s">
        <v>4481</v>
      </c>
      <c r="O70" s="5" t="s">
        <v>165</v>
      </c>
    </row>
    <row r="71" spans="2:15" ht="14.1" customHeight="1">
      <c r="B71" s="10">
        <v>159802</v>
      </c>
      <c r="C71" s="44">
        <v>1</v>
      </c>
      <c r="D71" s="44" t="s">
        <v>3057</v>
      </c>
      <c r="E71" s="5" t="s">
        <v>164</v>
      </c>
      <c r="F71" s="9">
        <v>604</v>
      </c>
      <c r="G71" s="9">
        <v>3</v>
      </c>
      <c r="H71" s="83">
        <v>2.7</v>
      </c>
      <c r="I71" s="7">
        <v>0</v>
      </c>
      <c r="J71" s="8">
        <v>1</v>
      </c>
      <c r="K71" s="44">
        <v>3</v>
      </c>
      <c r="L71" s="7" t="s">
        <v>95</v>
      </c>
      <c r="M71" s="6" t="s">
        <v>4481</v>
      </c>
      <c r="N71" s="6" t="s">
        <v>4481</v>
      </c>
      <c r="O71" s="5" t="s">
        <v>163</v>
      </c>
    </row>
    <row r="72" spans="2:15" ht="14.1" customHeight="1">
      <c r="B72" s="10">
        <v>159803</v>
      </c>
      <c r="C72" s="44">
        <v>1</v>
      </c>
      <c r="D72" s="44" t="s">
        <v>3058</v>
      </c>
      <c r="E72" s="5" t="s">
        <v>162</v>
      </c>
      <c r="F72" s="9">
        <v>604</v>
      </c>
      <c r="G72" s="9">
        <v>3</v>
      </c>
      <c r="H72" s="83">
        <v>2.7</v>
      </c>
      <c r="I72" s="7">
        <v>0</v>
      </c>
      <c r="J72" s="8">
        <v>1</v>
      </c>
      <c r="K72" s="44">
        <v>1</v>
      </c>
      <c r="L72" s="7" t="s">
        <v>95</v>
      </c>
      <c r="M72" s="6" t="s">
        <v>4481</v>
      </c>
      <c r="N72" s="6" t="s">
        <v>4481</v>
      </c>
      <c r="O72" s="5" t="s">
        <v>161</v>
      </c>
    </row>
    <row r="73" spans="2:15" ht="14.1" customHeight="1">
      <c r="B73" s="10">
        <v>159804</v>
      </c>
      <c r="C73" s="44">
        <v>1</v>
      </c>
      <c r="D73" s="44" t="s">
        <v>3059</v>
      </c>
      <c r="E73" s="5" t="s">
        <v>160</v>
      </c>
      <c r="F73" s="9">
        <v>604</v>
      </c>
      <c r="G73" s="9">
        <v>3</v>
      </c>
      <c r="H73" s="83">
        <v>2.7</v>
      </c>
      <c r="I73" s="7">
        <v>0</v>
      </c>
      <c r="J73" s="8">
        <v>1</v>
      </c>
      <c r="K73" s="44">
        <v>1</v>
      </c>
      <c r="L73" s="7" t="s">
        <v>95</v>
      </c>
      <c r="M73" s="6" t="s">
        <v>4481</v>
      </c>
      <c r="N73" s="6" t="s">
        <v>4481</v>
      </c>
      <c r="O73" s="5" t="s">
        <v>159</v>
      </c>
    </row>
    <row r="74" spans="2:15" ht="14.1" customHeight="1">
      <c r="B74" s="10">
        <v>159899</v>
      </c>
      <c r="C74" s="44">
        <v>1</v>
      </c>
      <c r="D74" s="44" t="s">
        <v>3060</v>
      </c>
      <c r="E74" s="5" t="s">
        <v>158</v>
      </c>
      <c r="F74" s="9">
        <v>604</v>
      </c>
      <c r="G74" s="9">
        <v>3</v>
      </c>
      <c r="H74" s="83">
        <v>2.7</v>
      </c>
      <c r="I74" s="7">
        <v>0</v>
      </c>
      <c r="J74" s="8">
        <v>1</v>
      </c>
      <c r="K74" s="44">
        <v>2</v>
      </c>
      <c r="L74" s="7" t="s">
        <v>95</v>
      </c>
      <c r="M74" s="6" t="s">
        <v>4481</v>
      </c>
      <c r="N74" s="6" t="s">
        <v>4481</v>
      </c>
      <c r="O74" s="5" t="s">
        <v>157</v>
      </c>
    </row>
    <row r="75" spans="2:15" ht="14.1" customHeight="1">
      <c r="B75" s="10">
        <v>161001</v>
      </c>
      <c r="C75" s="44">
        <v>1</v>
      </c>
      <c r="D75" s="44" t="s">
        <v>3061</v>
      </c>
      <c r="E75" s="5" t="s">
        <v>2654</v>
      </c>
      <c r="F75" s="9">
        <v>787</v>
      </c>
      <c r="G75" s="9" t="s">
        <v>2617</v>
      </c>
      <c r="H75" s="83">
        <v>5.2</v>
      </c>
      <c r="I75" s="7">
        <v>20</v>
      </c>
      <c r="J75" s="8">
        <v>1</v>
      </c>
      <c r="K75" s="44">
        <v>3</v>
      </c>
      <c r="L75" s="7" t="s">
        <v>1</v>
      </c>
      <c r="M75" s="6" t="s">
        <v>4481</v>
      </c>
      <c r="N75" s="6" t="s">
        <v>4481</v>
      </c>
      <c r="O75" s="5" t="s">
        <v>2653</v>
      </c>
    </row>
    <row r="76" spans="2:15" ht="14.1" customHeight="1">
      <c r="B76" s="10">
        <v>161002</v>
      </c>
      <c r="C76" s="44">
        <v>1</v>
      </c>
      <c r="D76" s="44" t="s">
        <v>3062</v>
      </c>
      <c r="E76" s="5" t="s">
        <v>2652</v>
      </c>
      <c r="F76" s="9">
        <v>787</v>
      </c>
      <c r="G76" s="9" t="s">
        <v>2617</v>
      </c>
      <c r="H76" s="83">
        <v>5.2</v>
      </c>
      <c r="I76" s="7">
        <v>20</v>
      </c>
      <c r="J76" s="8">
        <v>1</v>
      </c>
      <c r="K76" s="44">
        <v>3</v>
      </c>
      <c r="L76" s="7" t="s">
        <v>1</v>
      </c>
      <c r="M76" s="6" t="s">
        <v>4481</v>
      </c>
      <c r="N76" s="6" t="s">
        <v>4481</v>
      </c>
      <c r="O76" s="5" t="s">
        <v>2651</v>
      </c>
    </row>
    <row r="77" spans="2:15" ht="14.1" customHeight="1">
      <c r="B77" s="10">
        <v>161003</v>
      </c>
      <c r="C77" s="44">
        <v>1</v>
      </c>
      <c r="D77" s="44" t="s">
        <v>3063</v>
      </c>
      <c r="E77" s="5" t="s">
        <v>2650</v>
      </c>
      <c r="F77" s="9">
        <v>787</v>
      </c>
      <c r="G77" s="9" t="s">
        <v>2617</v>
      </c>
      <c r="H77" s="83">
        <v>5.2</v>
      </c>
      <c r="I77" s="7">
        <v>20</v>
      </c>
      <c r="J77" s="8">
        <v>1</v>
      </c>
      <c r="K77" s="44">
        <v>3</v>
      </c>
      <c r="L77" s="7" t="s">
        <v>1</v>
      </c>
      <c r="M77" s="6" t="s">
        <v>4481</v>
      </c>
      <c r="N77" s="6" t="s">
        <v>4481</v>
      </c>
      <c r="O77" s="5" t="s">
        <v>2649</v>
      </c>
    </row>
    <row r="78" spans="2:15" ht="14.1" customHeight="1">
      <c r="B78" s="10">
        <v>161099</v>
      </c>
      <c r="C78" s="44">
        <v>1</v>
      </c>
      <c r="D78" s="44" t="s">
        <v>3064</v>
      </c>
      <c r="E78" s="5" t="s">
        <v>2648</v>
      </c>
      <c r="F78" s="9">
        <v>787</v>
      </c>
      <c r="G78" s="9" t="s">
        <v>2617</v>
      </c>
      <c r="H78" s="83">
        <v>5.2</v>
      </c>
      <c r="I78" s="7">
        <v>20</v>
      </c>
      <c r="J78" s="8">
        <v>1</v>
      </c>
      <c r="K78" s="44">
        <v>3</v>
      </c>
      <c r="L78" s="7" t="s">
        <v>1</v>
      </c>
      <c r="M78" s="6" t="s">
        <v>4481</v>
      </c>
      <c r="N78" s="6" t="s">
        <v>4481</v>
      </c>
      <c r="O78" s="5" t="s">
        <v>2647</v>
      </c>
    </row>
    <row r="79" spans="2:15" ht="14.1" customHeight="1">
      <c r="B79" s="10">
        <v>162801</v>
      </c>
      <c r="C79" s="44">
        <v>1</v>
      </c>
      <c r="D79" s="44" t="s">
        <v>3065</v>
      </c>
      <c r="E79" s="5" t="s">
        <v>2646</v>
      </c>
      <c r="F79" s="9">
        <v>787</v>
      </c>
      <c r="G79" s="9" t="s">
        <v>2617</v>
      </c>
      <c r="H79" s="83">
        <v>5.2</v>
      </c>
      <c r="I79" s="7">
        <v>20</v>
      </c>
      <c r="J79" s="8">
        <v>1</v>
      </c>
      <c r="K79" s="44">
        <v>2</v>
      </c>
      <c r="L79" s="7">
        <v>0</v>
      </c>
      <c r="M79" s="6" t="s">
        <v>4481</v>
      </c>
      <c r="N79" s="6" t="s">
        <v>4481</v>
      </c>
      <c r="O79" s="5" t="s">
        <v>2645</v>
      </c>
    </row>
    <row r="80" spans="2:15" ht="14.1" customHeight="1">
      <c r="B80" s="10">
        <v>162802</v>
      </c>
      <c r="C80" s="44">
        <v>1</v>
      </c>
      <c r="D80" s="44" t="s">
        <v>3066</v>
      </c>
      <c r="E80" s="5" t="s">
        <v>2644</v>
      </c>
      <c r="F80" s="9">
        <v>787</v>
      </c>
      <c r="G80" s="9" t="s">
        <v>2617</v>
      </c>
      <c r="H80" s="83">
        <v>5.2</v>
      </c>
      <c r="I80" s="7">
        <v>20</v>
      </c>
      <c r="J80" s="8">
        <v>1</v>
      </c>
      <c r="K80" s="44">
        <v>3</v>
      </c>
      <c r="L80" s="7" t="s">
        <v>1</v>
      </c>
      <c r="M80" s="6" t="s">
        <v>4481</v>
      </c>
      <c r="N80" s="6" t="s">
        <v>4481</v>
      </c>
      <c r="O80" s="5" t="s">
        <v>2643</v>
      </c>
    </row>
    <row r="81" spans="2:15" ht="14.1" customHeight="1">
      <c r="B81" s="10">
        <v>162803</v>
      </c>
      <c r="C81" s="44">
        <v>1</v>
      </c>
      <c r="D81" s="44" t="s">
        <v>3067</v>
      </c>
      <c r="E81" s="5" t="s">
        <v>2642</v>
      </c>
      <c r="F81" s="9">
        <v>787</v>
      </c>
      <c r="G81" s="9" t="s">
        <v>2617</v>
      </c>
      <c r="H81" s="83">
        <v>5.2</v>
      </c>
      <c r="I81" s="7">
        <v>20</v>
      </c>
      <c r="J81" s="8">
        <v>1</v>
      </c>
      <c r="K81" s="44">
        <v>3</v>
      </c>
      <c r="L81" s="7" t="s">
        <v>1</v>
      </c>
      <c r="M81" s="6" t="s">
        <v>4481</v>
      </c>
      <c r="N81" s="6" t="s">
        <v>4481</v>
      </c>
      <c r="O81" s="5" t="s">
        <v>2641</v>
      </c>
    </row>
    <row r="82" spans="2:15" ht="14.1" customHeight="1">
      <c r="B82" s="10">
        <v>162899</v>
      </c>
      <c r="C82" s="44">
        <v>1</v>
      </c>
      <c r="D82" s="44" t="s">
        <v>3068</v>
      </c>
      <c r="E82" s="5" t="s">
        <v>2640</v>
      </c>
      <c r="F82" s="9">
        <v>787</v>
      </c>
      <c r="G82" s="9" t="s">
        <v>2617</v>
      </c>
      <c r="H82" s="83">
        <v>5.2</v>
      </c>
      <c r="I82" s="7">
        <v>20</v>
      </c>
      <c r="J82" s="8">
        <v>1</v>
      </c>
      <c r="K82" s="44">
        <v>3</v>
      </c>
      <c r="L82" s="7" t="s">
        <v>1</v>
      </c>
      <c r="M82" s="6" t="s">
        <v>4481</v>
      </c>
      <c r="N82" s="6" t="s">
        <v>4481</v>
      </c>
      <c r="O82" s="5" t="s">
        <v>2639</v>
      </c>
    </row>
    <row r="83" spans="2:15" ht="14.1" customHeight="1">
      <c r="B83" s="10">
        <v>163600</v>
      </c>
      <c r="C83" s="44">
        <v>1</v>
      </c>
      <c r="D83" s="44" t="s">
        <v>3069</v>
      </c>
      <c r="E83" s="5" t="s">
        <v>2638</v>
      </c>
      <c r="F83" s="9">
        <v>787</v>
      </c>
      <c r="G83" s="9" t="s">
        <v>2617</v>
      </c>
      <c r="H83" s="83">
        <v>5.2</v>
      </c>
      <c r="I83" s="7">
        <v>20</v>
      </c>
      <c r="J83" s="8">
        <v>1</v>
      </c>
      <c r="K83" s="44">
        <v>3</v>
      </c>
      <c r="L83" s="7" t="s">
        <v>1</v>
      </c>
      <c r="M83" s="6" t="s">
        <v>4481</v>
      </c>
      <c r="N83" s="6" t="s">
        <v>4481</v>
      </c>
      <c r="O83" s="5" t="s">
        <v>2637</v>
      </c>
    </row>
    <row r="84" spans="2:15" ht="14.1" customHeight="1">
      <c r="B84" s="10">
        <v>170900</v>
      </c>
      <c r="C84" s="44">
        <v>1</v>
      </c>
      <c r="D84" s="44" t="s">
        <v>3070</v>
      </c>
      <c r="E84" s="5" t="s">
        <v>156</v>
      </c>
      <c r="F84" s="9">
        <v>604</v>
      </c>
      <c r="G84" s="9">
        <v>3</v>
      </c>
      <c r="H84" s="83">
        <v>2.7</v>
      </c>
      <c r="I84" s="7">
        <v>0</v>
      </c>
      <c r="J84" s="8">
        <v>1</v>
      </c>
      <c r="K84" s="44">
        <v>1</v>
      </c>
      <c r="L84" s="7" t="s">
        <v>95</v>
      </c>
      <c r="M84" s="6" t="s">
        <v>4481</v>
      </c>
      <c r="N84" s="6" t="s">
        <v>4481</v>
      </c>
      <c r="O84" s="5" t="s">
        <v>155</v>
      </c>
    </row>
    <row r="85" spans="2:15" ht="14.1" customHeight="1">
      <c r="B85" s="10">
        <v>210101</v>
      </c>
      <c r="C85" s="44">
        <v>1</v>
      </c>
      <c r="D85" s="44" t="s">
        <v>3071</v>
      </c>
      <c r="E85" s="5" t="s">
        <v>154</v>
      </c>
      <c r="F85" s="9">
        <v>604</v>
      </c>
      <c r="G85" s="9">
        <v>3</v>
      </c>
      <c r="H85" s="83">
        <v>2.7</v>
      </c>
      <c r="I85" s="7">
        <v>0</v>
      </c>
      <c r="J85" s="8">
        <v>2</v>
      </c>
      <c r="K85" s="44">
        <v>3</v>
      </c>
      <c r="L85" s="7" t="s">
        <v>95</v>
      </c>
      <c r="M85" s="6" t="s">
        <v>4481</v>
      </c>
      <c r="N85" s="6" t="s">
        <v>4481</v>
      </c>
      <c r="O85" s="5" t="s">
        <v>153</v>
      </c>
    </row>
    <row r="86" spans="2:15" ht="14.1" customHeight="1">
      <c r="B86" s="10">
        <v>210102</v>
      </c>
      <c r="C86" s="44">
        <v>1</v>
      </c>
      <c r="D86" s="44" t="s">
        <v>3072</v>
      </c>
      <c r="E86" s="5" t="s">
        <v>152</v>
      </c>
      <c r="F86" s="9">
        <v>604</v>
      </c>
      <c r="G86" s="9">
        <v>3</v>
      </c>
      <c r="H86" s="83">
        <v>2.7</v>
      </c>
      <c r="I86" s="7">
        <v>0</v>
      </c>
      <c r="J86" s="8">
        <v>2</v>
      </c>
      <c r="K86" s="44">
        <v>3</v>
      </c>
      <c r="L86" s="7" t="s">
        <v>95</v>
      </c>
      <c r="M86" s="6" t="s">
        <v>4481</v>
      </c>
      <c r="N86" s="6" t="s">
        <v>4481</v>
      </c>
      <c r="O86" s="5" t="s">
        <v>151</v>
      </c>
    </row>
    <row r="87" spans="2:15" ht="14.1" customHeight="1">
      <c r="B87" s="10">
        <v>210103</v>
      </c>
      <c r="C87" s="44">
        <v>1</v>
      </c>
      <c r="D87" s="44" t="s">
        <v>3073</v>
      </c>
      <c r="E87" s="5" t="s">
        <v>150</v>
      </c>
      <c r="F87" s="9">
        <v>604</v>
      </c>
      <c r="G87" s="9">
        <v>3</v>
      </c>
      <c r="H87" s="83">
        <v>2.7</v>
      </c>
      <c r="I87" s="7">
        <v>0</v>
      </c>
      <c r="J87" s="8">
        <v>2</v>
      </c>
      <c r="K87" s="44">
        <v>3</v>
      </c>
      <c r="L87" s="7" t="s">
        <v>95</v>
      </c>
      <c r="M87" s="6" t="s">
        <v>4481</v>
      </c>
      <c r="N87" s="6" t="s">
        <v>4481</v>
      </c>
      <c r="O87" s="5" t="s">
        <v>149</v>
      </c>
    </row>
    <row r="88" spans="2:15" ht="14.1" customHeight="1">
      <c r="B88" s="10">
        <v>210104</v>
      </c>
      <c r="C88" s="44">
        <v>1</v>
      </c>
      <c r="D88" s="44" t="s">
        <v>3074</v>
      </c>
      <c r="E88" s="5" t="s">
        <v>148</v>
      </c>
      <c r="F88" s="9">
        <v>604</v>
      </c>
      <c r="G88" s="9">
        <v>3</v>
      </c>
      <c r="H88" s="83">
        <v>2.7</v>
      </c>
      <c r="I88" s="7">
        <v>0</v>
      </c>
      <c r="J88" s="8">
        <v>2</v>
      </c>
      <c r="K88" s="44">
        <v>3</v>
      </c>
      <c r="L88" s="7" t="s">
        <v>95</v>
      </c>
      <c r="M88" s="6" t="s">
        <v>4481</v>
      </c>
      <c r="N88" s="6" t="s">
        <v>4481</v>
      </c>
      <c r="O88" s="5" t="s">
        <v>147</v>
      </c>
    </row>
    <row r="89" spans="2:15" ht="14.1" customHeight="1">
      <c r="B89" s="10">
        <v>210105</v>
      </c>
      <c r="C89" s="44">
        <v>1</v>
      </c>
      <c r="D89" s="44" t="s">
        <v>3075</v>
      </c>
      <c r="E89" s="5" t="s">
        <v>146</v>
      </c>
      <c r="F89" s="9">
        <v>604</v>
      </c>
      <c r="G89" s="9">
        <v>3</v>
      </c>
      <c r="H89" s="83">
        <v>2.7</v>
      </c>
      <c r="I89" s="7">
        <v>0</v>
      </c>
      <c r="J89" s="8">
        <v>2</v>
      </c>
      <c r="K89" s="44">
        <v>2</v>
      </c>
      <c r="L89" s="7" t="s">
        <v>95</v>
      </c>
      <c r="M89" s="6" t="s">
        <v>4481</v>
      </c>
      <c r="N89" s="6" t="s">
        <v>4481</v>
      </c>
      <c r="O89" s="5" t="s">
        <v>145</v>
      </c>
    </row>
    <row r="90" spans="2:15" ht="14.1" customHeight="1">
      <c r="B90" s="10">
        <v>210106</v>
      </c>
      <c r="C90" s="44">
        <v>1</v>
      </c>
      <c r="D90" s="44" t="s">
        <v>3076</v>
      </c>
      <c r="E90" s="5" t="s">
        <v>144</v>
      </c>
      <c r="F90" s="9">
        <v>604</v>
      </c>
      <c r="G90" s="9">
        <v>3</v>
      </c>
      <c r="H90" s="83">
        <v>2.7</v>
      </c>
      <c r="I90" s="7">
        <v>0</v>
      </c>
      <c r="J90" s="8">
        <v>2</v>
      </c>
      <c r="K90" s="44">
        <v>3</v>
      </c>
      <c r="L90" s="7" t="s">
        <v>95</v>
      </c>
      <c r="M90" s="6" t="s">
        <v>4481</v>
      </c>
      <c r="N90" s="6" t="s">
        <v>4481</v>
      </c>
      <c r="O90" s="5" t="s">
        <v>143</v>
      </c>
    </row>
    <row r="91" spans="2:15" ht="14.1" customHeight="1">
      <c r="B91" s="10">
        <v>210107</v>
      </c>
      <c r="C91" s="44">
        <v>1</v>
      </c>
      <c r="D91" s="44" t="s">
        <v>3077</v>
      </c>
      <c r="E91" s="5" t="s">
        <v>2636</v>
      </c>
      <c r="F91" s="9">
        <v>531</v>
      </c>
      <c r="G91" s="9">
        <v>3</v>
      </c>
      <c r="H91" s="83">
        <v>5.2</v>
      </c>
      <c r="I91" s="7">
        <v>20</v>
      </c>
      <c r="J91" s="8">
        <v>2</v>
      </c>
      <c r="K91" s="44">
        <v>3</v>
      </c>
      <c r="L91" s="7" t="s">
        <v>95</v>
      </c>
      <c r="M91" s="6" t="s">
        <v>4481</v>
      </c>
      <c r="N91" s="6" t="s">
        <v>4481</v>
      </c>
      <c r="O91" s="5" t="s">
        <v>2635</v>
      </c>
    </row>
    <row r="92" spans="2:15" ht="14.1" customHeight="1">
      <c r="B92" s="10">
        <v>210108</v>
      </c>
      <c r="C92" s="44">
        <v>1</v>
      </c>
      <c r="D92" s="44" t="s">
        <v>3078</v>
      </c>
      <c r="E92" s="5" t="s">
        <v>2634</v>
      </c>
      <c r="F92" s="9">
        <v>531</v>
      </c>
      <c r="G92" s="9">
        <v>3</v>
      </c>
      <c r="H92" s="83">
        <v>5.2</v>
      </c>
      <c r="I92" s="7">
        <v>20</v>
      </c>
      <c r="J92" s="8">
        <v>2</v>
      </c>
      <c r="K92" s="44">
        <v>3</v>
      </c>
      <c r="L92" s="7" t="s">
        <v>95</v>
      </c>
      <c r="M92" s="6" t="s">
        <v>4481</v>
      </c>
      <c r="N92" s="6" t="s">
        <v>4481</v>
      </c>
      <c r="O92" s="5" t="s">
        <v>2633</v>
      </c>
    </row>
    <row r="93" spans="2:15" ht="14.1" customHeight="1">
      <c r="B93" s="10">
        <v>210109</v>
      </c>
      <c r="C93" s="44">
        <v>1</v>
      </c>
      <c r="D93" s="44" t="s">
        <v>3079</v>
      </c>
      <c r="E93" s="5" t="s">
        <v>142</v>
      </c>
      <c r="F93" s="9">
        <v>604</v>
      </c>
      <c r="G93" s="9">
        <v>3</v>
      </c>
      <c r="H93" s="83">
        <v>2.7</v>
      </c>
      <c r="I93" s="7">
        <v>0</v>
      </c>
      <c r="J93" s="8">
        <v>2</v>
      </c>
      <c r="K93" s="44">
        <v>2</v>
      </c>
      <c r="L93" s="7" t="s">
        <v>95</v>
      </c>
      <c r="M93" s="6" t="s">
        <v>4481</v>
      </c>
      <c r="N93" s="6" t="s">
        <v>4481</v>
      </c>
      <c r="O93" s="5" t="s">
        <v>141</v>
      </c>
    </row>
    <row r="94" spans="2:15" ht="14.1" customHeight="1">
      <c r="B94" s="10">
        <v>210199</v>
      </c>
      <c r="C94" s="44">
        <v>1</v>
      </c>
      <c r="D94" s="44" t="s">
        <v>3080</v>
      </c>
      <c r="E94" s="5" t="s">
        <v>140</v>
      </c>
      <c r="F94" s="9">
        <v>604</v>
      </c>
      <c r="G94" s="9">
        <v>3</v>
      </c>
      <c r="H94" s="83">
        <v>2.7</v>
      </c>
      <c r="I94" s="7">
        <v>0</v>
      </c>
      <c r="J94" s="8">
        <v>2</v>
      </c>
      <c r="K94" s="44">
        <v>3</v>
      </c>
      <c r="L94" s="7" t="s">
        <v>95</v>
      </c>
      <c r="M94" s="6" t="s">
        <v>4481</v>
      </c>
      <c r="N94" s="6" t="s">
        <v>4481</v>
      </c>
      <c r="O94" s="5" t="s">
        <v>139</v>
      </c>
    </row>
    <row r="95" spans="2:15" ht="14.1" customHeight="1">
      <c r="B95" s="10">
        <v>220901</v>
      </c>
      <c r="C95" s="44">
        <v>1</v>
      </c>
      <c r="D95" s="44" t="s">
        <v>3081</v>
      </c>
      <c r="E95" s="5" t="s">
        <v>2632</v>
      </c>
      <c r="F95" s="9">
        <v>531</v>
      </c>
      <c r="G95" s="9">
        <v>3</v>
      </c>
      <c r="H95" s="83">
        <v>5.2</v>
      </c>
      <c r="I95" s="7">
        <v>20</v>
      </c>
      <c r="J95" s="8">
        <v>3</v>
      </c>
      <c r="K95" s="44">
        <v>3</v>
      </c>
      <c r="L95" s="7" t="s">
        <v>95</v>
      </c>
      <c r="M95" s="6" t="s">
        <v>4481</v>
      </c>
      <c r="N95" s="6" t="s">
        <v>4481</v>
      </c>
      <c r="O95" s="5" t="s">
        <v>2631</v>
      </c>
    </row>
    <row r="96" spans="2:15" ht="14.1" customHeight="1">
      <c r="B96" s="10">
        <v>220902</v>
      </c>
      <c r="C96" s="44">
        <v>1</v>
      </c>
      <c r="D96" s="44" t="s">
        <v>3082</v>
      </c>
      <c r="E96" s="5" t="s">
        <v>2630</v>
      </c>
      <c r="F96" s="9">
        <v>531</v>
      </c>
      <c r="G96" s="9">
        <v>3</v>
      </c>
      <c r="H96" s="83">
        <v>5.2</v>
      </c>
      <c r="I96" s="7">
        <v>20</v>
      </c>
      <c r="J96" s="8">
        <v>3</v>
      </c>
      <c r="K96" s="44">
        <v>2</v>
      </c>
      <c r="L96" s="7" t="s">
        <v>95</v>
      </c>
      <c r="M96" s="6" t="s">
        <v>4481</v>
      </c>
      <c r="N96" s="6" t="s">
        <v>4481</v>
      </c>
      <c r="O96" s="5" t="s">
        <v>2629</v>
      </c>
    </row>
    <row r="97" spans="2:15" ht="14.1" customHeight="1">
      <c r="B97" s="10">
        <v>220903</v>
      </c>
      <c r="C97" s="44">
        <v>1</v>
      </c>
      <c r="D97" s="44" t="s">
        <v>3083</v>
      </c>
      <c r="E97" s="5" t="s">
        <v>138</v>
      </c>
      <c r="F97" s="9">
        <v>604</v>
      </c>
      <c r="G97" s="9">
        <v>3</v>
      </c>
      <c r="H97" s="83">
        <v>2.7</v>
      </c>
      <c r="I97" s="7">
        <v>0</v>
      </c>
      <c r="J97" s="8">
        <v>3</v>
      </c>
      <c r="K97" s="44">
        <v>3</v>
      </c>
      <c r="L97" s="7" t="s">
        <v>95</v>
      </c>
      <c r="M97" s="6" t="s">
        <v>4481</v>
      </c>
      <c r="N97" s="6" t="s">
        <v>4481</v>
      </c>
      <c r="O97" s="5" t="s">
        <v>137</v>
      </c>
    </row>
    <row r="98" spans="2:15" ht="14.1" customHeight="1">
      <c r="B98" s="10">
        <v>220904</v>
      </c>
      <c r="C98" s="44">
        <v>1</v>
      </c>
      <c r="D98" s="44" t="s">
        <v>3084</v>
      </c>
      <c r="E98" s="5" t="s">
        <v>136</v>
      </c>
      <c r="F98" s="9">
        <v>604</v>
      </c>
      <c r="G98" s="9">
        <v>3</v>
      </c>
      <c r="H98" s="83">
        <v>2.7</v>
      </c>
      <c r="I98" s="7">
        <v>0</v>
      </c>
      <c r="J98" s="8">
        <v>3</v>
      </c>
      <c r="K98" s="44">
        <v>1</v>
      </c>
      <c r="L98" s="7" t="s">
        <v>95</v>
      </c>
      <c r="M98" s="6" t="s">
        <v>4481</v>
      </c>
      <c r="N98" s="6" t="s">
        <v>4481</v>
      </c>
      <c r="O98" s="5" t="s">
        <v>135</v>
      </c>
    </row>
    <row r="99" spans="2:15" ht="14.1" customHeight="1">
      <c r="B99" s="10">
        <v>220905</v>
      </c>
      <c r="C99" s="44">
        <v>1</v>
      </c>
      <c r="D99" s="44" t="s">
        <v>3085</v>
      </c>
      <c r="E99" s="5" t="s">
        <v>134</v>
      </c>
      <c r="F99" s="9">
        <v>604</v>
      </c>
      <c r="G99" s="9">
        <v>3</v>
      </c>
      <c r="H99" s="83">
        <v>2.7</v>
      </c>
      <c r="I99" s="7">
        <v>0</v>
      </c>
      <c r="J99" s="8">
        <v>3</v>
      </c>
      <c r="K99" s="44">
        <v>3</v>
      </c>
      <c r="L99" s="7" t="s">
        <v>95</v>
      </c>
      <c r="M99" s="6" t="s">
        <v>4481</v>
      </c>
      <c r="N99" s="6" t="s">
        <v>4481</v>
      </c>
      <c r="O99" s="5" t="s">
        <v>133</v>
      </c>
    </row>
    <row r="100" spans="2:15" ht="14.1" customHeight="1">
      <c r="B100" s="10">
        <v>220906</v>
      </c>
      <c r="C100" s="44">
        <v>1</v>
      </c>
      <c r="D100" s="44" t="s">
        <v>3086</v>
      </c>
      <c r="E100" s="5" t="s">
        <v>132</v>
      </c>
      <c r="F100" s="9">
        <v>604</v>
      </c>
      <c r="G100" s="9">
        <v>3</v>
      </c>
      <c r="H100" s="83">
        <v>2.7</v>
      </c>
      <c r="I100" s="7">
        <v>0</v>
      </c>
      <c r="J100" s="8">
        <v>3</v>
      </c>
      <c r="K100" s="44">
        <v>3</v>
      </c>
      <c r="L100" s="7" t="s">
        <v>95</v>
      </c>
      <c r="M100" s="6" t="s">
        <v>4481</v>
      </c>
      <c r="N100" s="6" t="s">
        <v>4481</v>
      </c>
      <c r="O100" s="5" t="s">
        <v>131</v>
      </c>
    </row>
    <row r="101" spans="2:15" ht="14.1" customHeight="1">
      <c r="B101" s="10">
        <v>220999</v>
      </c>
      <c r="C101" s="44">
        <v>1</v>
      </c>
      <c r="D101" s="44" t="s">
        <v>3087</v>
      </c>
      <c r="E101" s="5" t="s">
        <v>130</v>
      </c>
      <c r="F101" s="9">
        <v>604</v>
      </c>
      <c r="G101" s="9">
        <v>3</v>
      </c>
      <c r="H101" s="83">
        <v>2.7</v>
      </c>
      <c r="I101" s="7">
        <v>0</v>
      </c>
      <c r="J101" s="8">
        <v>3</v>
      </c>
      <c r="K101" s="44">
        <v>3</v>
      </c>
      <c r="L101" s="7" t="s">
        <v>95</v>
      </c>
      <c r="M101" s="6" t="s">
        <v>4481</v>
      </c>
      <c r="N101" s="6" t="s">
        <v>4481</v>
      </c>
      <c r="O101" s="5" t="s">
        <v>129</v>
      </c>
    </row>
    <row r="102" spans="2:15" ht="14.1" customHeight="1">
      <c r="B102" s="10">
        <v>230600</v>
      </c>
      <c r="C102" s="44">
        <v>1</v>
      </c>
      <c r="D102" s="44" t="s">
        <v>3088</v>
      </c>
      <c r="E102" s="5" t="s">
        <v>2628</v>
      </c>
      <c r="F102" s="9">
        <v>787</v>
      </c>
      <c r="G102" s="9" t="s">
        <v>2617</v>
      </c>
      <c r="H102" s="83">
        <v>5.2</v>
      </c>
      <c r="I102" s="7">
        <v>20</v>
      </c>
      <c r="J102" s="8">
        <v>2</v>
      </c>
      <c r="K102" s="44">
        <v>3</v>
      </c>
      <c r="L102" s="7" t="s">
        <v>1</v>
      </c>
      <c r="M102" s="6" t="s">
        <v>4481</v>
      </c>
      <c r="N102" s="6" t="s">
        <v>4481</v>
      </c>
      <c r="O102" s="5" t="s">
        <v>2627</v>
      </c>
    </row>
    <row r="103" spans="2:15" ht="14.1" customHeight="1">
      <c r="B103" s="10">
        <v>311601</v>
      </c>
      <c r="C103" s="44">
        <v>1</v>
      </c>
      <c r="D103" s="44" t="s">
        <v>3089</v>
      </c>
      <c r="E103" s="5" t="s">
        <v>2626</v>
      </c>
      <c r="F103" s="9">
        <v>540</v>
      </c>
      <c r="G103" s="9">
        <v>131</v>
      </c>
      <c r="H103" s="83">
        <v>5.2</v>
      </c>
      <c r="I103" s="7">
        <v>20</v>
      </c>
      <c r="J103" s="8">
        <v>2</v>
      </c>
      <c r="K103" s="44">
        <v>3</v>
      </c>
      <c r="L103" s="7" t="s">
        <v>95</v>
      </c>
      <c r="M103" s="6" t="s">
        <v>4481</v>
      </c>
      <c r="N103" s="6" t="s">
        <v>4481</v>
      </c>
      <c r="O103" s="5" t="s">
        <v>2625</v>
      </c>
    </row>
    <row r="104" spans="2:15" ht="14.1" customHeight="1">
      <c r="B104" s="10">
        <v>311602</v>
      </c>
      <c r="C104" s="44">
        <v>1</v>
      </c>
      <c r="D104" s="44" t="s">
        <v>3090</v>
      </c>
      <c r="E104" s="5" t="s">
        <v>128</v>
      </c>
      <c r="F104" s="9">
        <v>604</v>
      </c>
      <c r="G104" s="9">
        <v>3</v>
      </c>
      <c r="H104" s="83">
        <v>2.7</v>
      </c>
      <c r="I104" s="7">
        <v>0</v>
      </c>
      <c r="J104" s="8">
        <v>2</v>
      </c>
      <c r="K104" s="44">
        <v>3</v>
      </c>
      <c r="L104" s="7" t="s">
        <v>95</v>
      </c>
      <c r="M104" s="6" t="s">
        <v>4481</v>
      </c>
      <c r="N104" s="6" t="s">
        <v>4481</v>
      </c>
      <c r="O104" s="5" t="s">
        <v>127</v>
      </c>
    </row>
    <row r="105" spans="2:15" ht="14.1" customHeight="1">
      <c r="B105" s="10">
        <v>311603</v>
      </c>
      <c r="C105" s="44">
        <v>1</v>
      </c>
      <c r="D105" s="44" t="s">
        <v>3091</v>
      </c>
      <c r="E105" s="5" t="s">
        <v>126</v>
      </c>
      <c r="F105" s="9">
        <v>604</v>
      </c>
      <c r="G105" s="9">
        <v>3</v>
      </c>
      <c r="H105" s="83">
        <v>2.7</v>
      </c>
      <c r="I105" s="7">
        <v>0</v>
      </c>
      <c r="J105" s="8">
        <v>2</v>
      </c>
      <c r="K105" s="44">
        <v>3</v>
      </c>
      <c r="L105" s="7" t="s">
        <v>95</v>
      </c>
      <c r="M105" s="6" t="s">
        <v>4481</v>
      </c>
      <c r="N105" s="6" t="s">
        <v>4481</v>
      </c>
      <c r="O105" s="5" t="s">
        <v>125</v>
      </c>
    </row>
    <row r="106" spans="2:15" ht="14.1" customHeight="1">
      <c r="B106" s="10">
        <v>311604</v>
      </c>
      <c r="C106" s="44">
        <v>1</v>
      </c>
      <c r="D106" s="44" t="s">
        <v>3092</v>
      </c>
      <c r="E106" s="5" t="s">
        <v>2624</v>
      </c>
      <c r="F106" s="9">
        <v>787</v>
      </c>
      <c r="G106" s="9" t="s">
        <v>2617</v>
      </c>
      <c r="H106" s="83">
        <v>5.2</v>
      </c>
      <c r="I106" s="7">
        <v>20</v>
      </c>
      <c r="J106" s="8">
        <v>2</v>
      </c>
      <c r="K106" s="44">
        <v>2</v>
      </c>
      <c r="L106" s="7" t="s">
        <v>1</v>
      </c>
      <c r="M106" s="6" t="s">
        <v>4481</v>
      </c>
      <c r="N106" s="6" t="s">
        <v>4481</v>
      </c>
      <c r="O106" s="5" t="s">
        <v>2623</v>
      </c>
    </row>
    <row r="107" spans="2:15" ht="14.1" customHeight="1">
      <c r="B107" s="10">
        <v>312401</v>
      </c>
      <c r="C107" s="44">
        <v>1</v>
      </c>
      <c r="D107" s="44" t="s">
        <v>3093</v>
      </c>
      <c r="E107" s="5" t="s">
        <v>124</v>
      </c>
      <c r="F107" s="9">
        <v>604</v>
      </c>
      <c r="G107" s="9">
        <v>3</v>
      </c>
      <c r="H107" s="83">
        <v>2.7</v>
      </c>
      <c r="I107" s="7">
        <v>0</v>
      </c>
      <c r="J107" s="8">
        <v>2</v>
      </c>
      <c r="K107" s="44">
        <v>2</v>
      </c>
      <c r="L107" s="7" t="s">
        <v>95</v>
      </c>
      <c r="M107" s="6" t="s">
        <v>4481</v>
      </c>
      <c r="N107" s="6" t="s">
        <v>4481</v>
      </c>
      <c r="O107" s="5" t="s">
        <v>123</v>
      </c>
    </row>
    <row r="108" spans="2:15" ht="14.1" customHeight="1">
      <c r="B108" s="10">
        <v>312402</v>
      </c>
      <c r="C108" s="44">
        <v>1</v>
      </c>
      <c r="D108" s="44" t="s">
        <v>3094</v>
      </c>
      <c r="E108" s="5" t="s">
        <v>122</v>
      </c>
      <c r="F108" s="9">
        <v>604</v>
      </c>
      <c r="G108" s="9">
        <v>3</v>
      </c>
      <c r="H108" s="83">
        <v>2.7</v>
      </c>
      <c r="I108" s="7">
        <v>0</v>
      </c>
      <c r="J108" s="8">
        <v>2</v>
      </c>
      <c r="K108" s="44">
        <v>1</v>
      </c>
      <c r="L108" s="7" t="s">
        <v>95</v>
      </c>
      <c r="M108" s="6" t="s">
        <v>4481</v>
      </c>
      <c r="N108" s="6" t="s">
        <v>4481</v>
      </c>
      <c r="O108" s="5" t="s">
        <v>121</v>
      </c>
    </row>
    <row r="109" spans="2:15" ht="14.1" customHeight="1">
      <c r="B109" s="10">
        <v>312403</v>
      </c>
      <c r="C109" s="44">
        <v>1</v>
      </c>
      <c r="D109" s="44" t="s">
        <v>3095</v>
      </c>
      <c r="E109" s="5" t="s">
        <v>120</v>
      </c>
      <c r="F109" s="9">
        <v>604</v>
      </c>
      <c r="G109" s="9">
        <v>3</v>
      </c>
      <c r="H109" s="83">
        <v>2.7</v>
      </c>
      <c r="I109" s="7">
        <v>0</v>
      </c>
      <c r="J109" s="8">
        <v>2</v>
      </c>
      <c r="K109" s="44">
        <v>1</v>
      </c>
      <c r="L109" s="7" t="s">
        <v>95</v>
      </c>
      <c r="M109" s="6" t="s">
        <v>4481</v>
      </c>
      <c r="N109" s="6" t="s">
        <v>4481</v>
      </c>
      <c r="O109" s="5" t="s">
        <v>119</v>
      </c>
    </row>
    <row r="110" spans="2:15" ht="14.1" customHeight="1">
      <c r="B110" s="10">
        <v>312404</v>
      </c>
      <c r="C110" s="44">
        <v>1</v>
      </c>
      <c r="D110" s="44" t="s">
        <v>3096</v>
      </c>
      <c r="E110" s="5" t="s">
        <v>2622</v>
      </c>
      <c r="F110" s="9">
        <v>787</v>
      </c>
      <c r="G110" s="9" t="s">
        <v>2617</v>
      </c>
      <c r="H110" s="83">
        <v>5.2</v>
      </c>
      <c r="I110" s="7">
        <v>20</v>
      </c>
      <c r="J110" s="8">
        <v>2</v>
      </c>
      <c r="K110" s="44">
        <v>2</v>
      </c>
      <c r="L110" s="7" t="s">
        <v>1</v>
      </c>
      <c r="M110" s="6" t="s">
        <v>4481</v>
      </c>
      <c r="N110" s="6" t="s">
        <v>4481</v>
      </c>
      <c r="O110" s="5" t="s">
        <v>2621</v>
      </c>
    </row>
    <row r="111" spans="2:15" ht="14.1" customHeight="1">
      <c r="B111" s="10">
        <v>321301</v>
      </c>
      <c r="C111" s="44">
        <v>1</v>
      </c>
      <c r="D111" s="44" t="s">
        <v>3097</v>
      </c>
      <c r="E111" s="5" t="s">
        <v>118</v>
      </c>
      <c r="F111" s="9">
        <v>604</v>
      </c>
      <c r="G111" s="9">
        <v>3</v>
      </c>
      <c r="H111" s="83">
        <v>2.7</v>
      </c>
      <c r="I111" s="7">
        <v>0</v>
      </c>
      <c r="J111" s="8">
        <v>2</v>
      </c>
      <c r="K111" s="44">
        <v>2</v>
      </c>
      <c r="L111" s="7" t="s">
        <v>95</v>
      </c>
      <c r="M111" s="6" t="s">
        <v>4481</v>
      </c>
      <c r="N111" s="6" t="s">
        <v>4481</v>
      </c>
      <c r="O111" s="5" t="s">
        <v>117</v>
      </c>
    </row>
    <row r="112" spans="2:15" ht="14.1" customHeight="1">
      <c r="B112" s="10">
        <v>321302</v>
      </c>
      <c r="C112" s="44">
        <v>1</v>
      </c>
      <c r="D112" s="44" t="s">
        <v>3098</v>
      </c>
      <c r="E112" s="5" t="s">
        <v>116</v>
      </c>
      <c r="F112" s="9">
        <v>604</v>
      </c>
      <c r="G112" s="9">
        <v>3</v>
      </c>
      <c r="H112" s="83">
        <v>2.7</v>
      </c>
      <c r="I112" s="7">
        <v>0</v>
      </c>
      <c r="J112" s="8">
        <v>2</v>
      </c>
      <c r="K112" s="44">
        <v>2</v>
      </c>
      <c r="L112" s="7" t="s">
        <v>95</v>
      </c>
      <c r="M112" s="6" t="s">
        <v>4481</v>
      </c>
      <c r="N112" s="6" t="s">
        <v>4481</v>
      </c>
      <c r="O112" s="5" t="s">
        <v>115</v>
      </c>
    </row>
    <row r="113" spans="2:15" ht="14.1" customHeight="1">
      <c r="B113" s="10">
        <v>321303</v>
      </c>
      <c r="C113" s="44">
        <v>1</v>
      </c>
      <c r="D113" s="44" t="s">
        <v>3099</v>
      </c>
      <c r="E113" s="5" t="s">
        <v>114</v>
      </c>
      <c r="F113" s="9">
        <v>604</v>
      </c>
      <c r="G113" s="9">
        <v>3</v>
      </c>
      <c r="H113" s="83">
        <v>2.7</v>
      </c>
      <c r="I113" s="7">
        <v>0</v>
      </c>
      <c r="J113" s="8">
        <v>2</v>
      </c>
      <c r="K113" s="44">
        <v>3</v>
      </c>
      <c r="L113" s="7" t="s">
        <v>95</v>
      </c>
      <c r="M113" s="6" t="s">
        <v>4481</v>
      </c>
      <c r="N113" s="6" t="s">
        <v>4481</v>
      </c>
      <c r="O113" s="5" t="s">
        <v>113</v>
      </c>
    </row>
    <row r="114" spans="2:15" ht="14.1" customHeight="1">
      <c r="B114" s="10">
        <v>321304</v>
      </c>
      <c r="C114" s="44">
        <v>1</v>
      </c>
      <c r="D114" s="44" t="s">
        <v>3100</v>
      </c>
      <c r="E114" s="5" t="s">
        <v>112</v>
      </c>
      <c r="F114" s="9">
        <v>604</v>
      </c>
      <c r="G114" s="9">
        <v>3</v>
      </c>
      <c r="H114" s="83">
        <v>2.7</v>
      </c>
      <c r="I114" s="7">
        <v>0</v>
      </c>
      <c r="J114" s="8">
        <v>2</v>
      </c>
      <c r="K114" s="44">
        <v>2</v>
      </c>
      <c r="L114" s="7" t="s">
        <v>95</v>
      </c>
      <c r="M114" s="6" t="s">
        <v>4481</v>
      </c>
      <c r="N114" s="6" t="s">
        <v>4481</v>
      </c>
      <c r="O114" s="5" t="s">
        <v>111</v>
      </c>
    </row>
    <row r="115" spans="2:15" ht="14.1" customHeight="1">
      <c r="B115" s="10">
        <v>321305</v>
      </c>
      <c r="C115" s="44">
        <v>1</v>
      </c>
      <c r="D115" s="44" t="s">
        <v>3101</v>
      </c>
      <c r="E115" s="5" t="s">
        <v>2620</v>
      </c>
      <c r="F115" s="9">
        <v>787</v>
      </c>
      <c r="G115" s="9" t="s">
        <v>2617</v>
      </c>
      <c r="H115" s="83">
        <v>5.2</v>
      </c>
      <c r="I115" s="7">
        <v>20</v>
      </c>
      <c r="J115" s="8">
        <v>2</v>
      </c>
      <c r="K115" s="44">
        <v>2</v>
      </c>
      <c r="L115" s="7" t="s">
        <v>1</v>
      </c>
      <c r="M115" s="6" t="s">
        <v>4481</v>
      </c>
      <c r="N115" s="6" t="s">
        <v>4481</v>
      </c>
      <c r="O115" s="5" t="s">
        <v>2619</v>
      </c>
    </row>
    <row r="116" spans="2:15" ht="14.1" customHeight="1">
      <c r="B116" s="10">
        <v>321399</v>
      </c>
      <c r="C116" s="44">
        <v>1</v>
      </c>
      <c r="D116" s="44" t="s">
        <v>3102</v>
      </c>
      <c r="E116" s="5" t="s">
        <v>110</v>
      </c>
      <c r="F116" s="9">
        <v>604</v>
      </c>
      <c r="G116" s="9">
        <v>3</v>
      </c>
      <c r="H116" s="83">
        <v>2.7</v>
      </c>
      <c r="I116" s="7">
        <v>0</v>
      </c>
      <c r="J116" s="8">
        <v>2</v>
      </c>
      <c r="K116" s="44">
        <v>2</v>
      </c>
      <c r="L116" s="7" t="s">
        <v>95</v>
      </c>
      <c r="M116" s="6" t="s">
        <v>4481</v>
      </c>
      <c r="N116" s="6" t="s">
        <v>4481</v>
      </c>
      <c r="O116" s="5" t="s">
        <v>109</v>
      </c>
    </row>
    <row r="117" spans="2:15" ht="14.1" customHeight="1">
      <c r="B117" s="10">
        <v>322101</v>
      </c>
      <c r="C117" s="44">
        <v>1</v>
      </c>
      <c r="D117" s="44" t="s">
        <v>3103</v>
      </c>
      <c r="E117" s="5" t="s">
        <v>108</v>
      </c>
      <c r="F117" s="9">
        <v>604</v>
      </c>
      <c r="G117" s="9">
        <v>3</v>
      </c>
      <c r="H117" s="83">
        <v>2.7</v>
      </c>
      <c r="I117" s="7">
        <v>0</v>
      </c>
      <c r="J117" s="8">
        <v>2</v>
      </c>
      <c r="K117" s="44">
        <v>3</v>
      </c>
      <c r="L117" s="7" t="s">
        <v>95</v>
      </c>
      <c r="M117" s="6" t="s">
        <v>4481</v>
      </c>
      <c r="N117" s="6" t="s">
        <v>4481</v>
      </c>
      <c r="O117" s="5" t="s">
        <v>107</v>
      </c>
    </row>
    <row r="118" spans="2:15" ht="14.1" customHeight="1">
      <c r="B118" s="10">
        <v>322102</v>
      </c>
      <c r="C118" s="44">
        <v>1</v>
      </c>
      <c r="D118" s="44" t="s">
        <v>3104</v>
      </c>
      <c r="E118" s="5" t="s">
        <v>106</v>
      </c>
      <c r="F118" s="9">
        <v>604</v>
      </c>
      <c r="G118" s="9">
        <v>3</v>
      </c>
      <c r="H118" s="83">
        <v>2.7</v>
      </c>
      <c r="I118" s="7">
        <v>0</v>
      </c>
      <c r="J118" s="8">
        <v>2</v>
      </c>
      <c r="K118" s="44">
        <v>2</v>
      </c>
      <c r="L118" s="7" t="s">
        <v>95</v>
      </c>
      <c r="M118" s="6" t="s">
        <v>4481</v>
      </c>
      <c r="N118" s="6" t="s">
        <v>4481</v>
      </c>
      <c r="O118" s="5" t="s">
        <v>105</v>
      </c>
    </row>
    <row r="119" spans="2:15" ht="14.1" customHeight="1">
      <c r="B119" s="10">
        <v>322103</v>
      </c>
      <c r="C119" s="44">
        <v>1</v>
      </c>
      <c r="D119" s="44" t="s">
        <v>3105</v>
      </c>
      <c r="E119" s="5" t="s">
        <v>104</v>
      </c>
      <c r="F119" s="9">
        <v>604</v>
      </c>
      <c r="G119" s="9">
        <v>3</v>
      </c>
      <c r="H119" s="83">
        <v>2.7</v>
      </c>
      <c r="I119" s="7">
        <v>0</v>
      </c>
      <c r="J119" s="8">
        <v>2</v>
      </c>
      <c r="K119" s="44">
        <v>2</v>
      </c>
      <c r="L119" s="7" t="s">
        <v>95</v>
      </c>
      <c r="M119" s="6" t="s">
        <v>4481</v>
      </c>
      <c r="N119" s="6" t="s">
        <v>4481</v>
      </c>
      <c r="O119" s="5" t="s">
        <v>103</v>
      </c>
    </row>
    <row r="120" spans="2:15" ht="14.1" customHeight="1">
      <c r="B120" s="10">
        <v>322104</v>
      </c>
      <c r="C120" s="44">
        <v>1</v>
      </c>
      <c r="D120" s="44" t="s">
        <v>3106</v>
      </c>
      <c r="E120" s="5" t="s">
        <v>102</v>
      </c>
      <c r="F120" s="9">
        <v>604</v>
      </c>
      <c r="G120" s="9">
        <v>3</v>
      </c>
      <c r="H120" s="83">
        <v>2.7</v>
      </c>
      <c r="I120" s="7">
        <v>0</v>
      </c>
      <c r="J120" s="8">
        <v>2</v>
      </c>
      <c r="K120" s="44">
        <v>2</v>
      </c>
      <c r="L120" s="7" t="s">
        <v>95</v>
      </c>
      <c r="M120" s="6" t="s">
        <v>4481</v>
      </c>
      <c r="N120" s="6" t="s">
        <v>4481</v>
      </c>
      <c r="O120" s="5" t="s">
        <v>101</v>
      </c>
    </row>
    <row r="121" spans="2:15" ht="14.1" customHeight="1">
      <c r="B121" s="10">
        <v>322105</v>
      </c>
      <c r="C121" s="44">
        <v>1</v>
      </c>
      <c r="D121" s="44" t="s">
        <v>3107</v>
      </c>
      <c r="E121" s="5" t="s">
        <v>100</v>
      </c>
      <c r="F121" s="9">
        <v>604</v>
      </c>
      <c r="G121" s="9">
        <v>3</v>
      </c>
      <c r="H121" s="83">
        <v>2.7</v>
      </c>
      <c r="I121" s="7">
        <v>0</v>
      </c>
      <c r="J121" s="8">
        <v>2</v>
      </c>
      <c r="K121" s="44">
        <v>3</v>
      </c>
      <c r="L121" s="7" t="s">
        <v>95</v>
      </c>
      <c r="M121" s="6" t="s">
        <v>4481</v>
      </c>
      <c r="N121" s="6" t="s">
        <v>4481</v>
      </c>
      <c r="O121" s="5" t="s">
        <v>99</v>
      </c>
    </row>
    <row r="122" spans="2:15" ht="14.1" customHeight="1">
      <c r="B122" s="10">
        <v>322106</v>
      </c>
      <c r="C122" s="44">
        <v>1</v>
      </c>
      <c r="D122" s="44" t="s">
        <v>3108</v>
      </c>
      <c r="E122" s="5" t="s">
        <v>98</v>
      </c>
      <c r="F122" s="9">
        <v>604</v>
      </c>
      <c r="G122" s="9">
        <v>3</v>
      </c>
      <c r="H122" s="83">
        <v>2.7</v>
      </c>
      <c r="I122" s="7">
        <v>0</v>
      </c>
      <c r="J122" s="8">
        <v>2</v>
      </c>
      <c r="K122" s="44">
        <v>3</v>
      </c>
      <c r="L122" s="7" t="s">
        <v>95</v>
      </c>
      <c r="M122" s="6" t="s">
        <v>4481</v>
      </c>
      <c r="N122" s="6" t="s">
        <v>4481</v>
      </c>
      <c r="O122" s="5" t="s">
        <v>97</v>
      </c>
    </row>
    <row r="123" spans="2:15" ht="14.1" customHeight="1">
      <c r="B123" s="10">
        <v>322107</v>
      </c>
      <c r="C123" s="44">
        <v>1</v>
      </c>
      <c r="D123" s="44" t="s">
        <v>3109</v>
      </c>
      <c r="E123" s="5" t="s">
        <v>2618</v>
      </c>
      <c r="F123" s="9">
        <v>787</v>
      </c>
      <c r="G123" s="9" t="s">
        <v>2617</v>
      </c>
      <c r="H123" s="83">
        <v>5.2</v>
      </c>
      <c r="I123" s="7">
        <v>20</v>
      </c>
      <c r="J123" s="8">
        <v>2</v>
      </c>
      <c r="K123" s="44">
        <v>2</v>
      </c>
      <c r="L123" s="7" t="s">
        <v>1</v>
      </c>
      <c r="M123" s="6" t="s">
        <v>4481</v>
      </c>
      <c r="N123" s="6" t="s">
        <v>4481</v>
      </c>
      <c r="O123" s="5" t="s">
        <v>2616</v>
      </c>
    </row>
    <row r="124" spans="2:15" ht="14.1" customHeight="1">
      <c r="B124" s="10">
        <v>322199</v>
      </c>
      <c r="C124" s="44">
        <v>1</v>
      </c>
      <c r="D124" s="44" t="s">
        <v>3110</v>
      </c>
      <c r="E124" s="5" t="s">
        <v>96</v>
      </c>
      <c r="F124" s="9">
        <v>604</v>
      </c>
      <c r="G124" s="9">
        <v>3</v>
      </c>
      <c r="H124" s="83">
        <v>2.7</v>
      </c>
      <c r="I124" s="7">
        <v>0</v>
      </c>
      <c r="J124" s="8">
        <v>2</v>
      </c>
      <c r="K124" s="44">
        <v>3</v>
      </c>
      <c r="L124" s="7" t="s">
        <v>95</v>
      </c>
      <c r="M124" s="6" t="s">
        <v>4481</v>
      </c>
      <c r="N124" s="6" t="s">
        <v>4481</v>
      </c>
      <c r="O124" s="5" t="s">
        <v>94</v>
      </c>
    </row>
    <row r="125" spans="2:15" ht="14.1" customHeight="1">
      <c r="B125" s="10">
        <v>500301</v>
      </c>
      <c r="C125" s="44">
        <v>1</v>
      </c>
      <c r="D125" s="44" t="s">
        <v>3111</v>
      </c>
      <c r="E125" s="5" t="s">
        <v>2615</v>
      </c>
      <c r="F125" s="9">
        <v>507</v>
      </c>
      <c r="G125" s="9" t="s">
        <v>419</v>
      </c>
      <c r="H125" s="83">
        <v>5.8</v>
      </c>
      <c r="I125" s="7">
        <v>20</v>
      </c>
      <c r="J125" s="8">
        <v>2</v>
      </c>
      <c r="K125" s="44">
        <v>3</v>
      </c>
      <c r="L125" s="7" t="s">
        <v>95</v>
      </c>
      <c r="M125" s="6" t="s">
        <v>4481</v>
      </c>
      <c r="N125" s="6" t="s">
        <v>4481</v>
      </c>
      <c r="O125" s="5" t="s">
        <v>2614</v>
      </c>
    </row>
    <row r="126" spans="2:15" ht="14.1" customHeight="1">
      <c r="B126" s="10">
        <v>500302</v>
      </c>
      <c r="C126" s="44">
        <v>1</v>
      </c>
      <c r="D126" s="44" t="s">
        <v>3112</v>
      </c>
      <c r="E126" s="5" t="s">
        <v>2613</v>
      </c>
      <c r="F126" s="9">
        <v>507</v>
      </c>
      <c r="G126" s="9" t="s">
        <v>419</v>
      </c>
      <c r="H126" s="83">
        <v>5.8</v>
      </c>
      <c r="I126" s="7">
        <v>20</v>
      </c>
      <c r="J126" s="8">
        <v>2</v>
      </c>
      <c r="K126" s="44">
        <v>3</v>
      </c>
      <c r="L126" s="7" t="s">
        <v>95</v>
      </c>
      <c r="M126" s="6" t="s">
        <v>4481</v>
      </c>
      <c r="N126" s="6" t="s">
        <v>4481</v>
      </c>
      <c r="O126" s="5" t="s">
        <v>2612</v>
      </c>
    </row>
    <row r="127" spans="2:15" ht="14.1" customHeight="1">
      <c r="B127" s="10">
        <v>600001</v>
      </c>
      <c r="C127" s="44">
        <v>1</v>
      </c>
      <c r="D127" s="44" t="s">
        <v>3113</v>
      </c>
      <c r="E127" s="5" t="s">
        <v>2611</v>
      </c>
      <c r="F127" s="9">
        <v>507</v>
      </c>
      <c r="G127" s="9" t="s">
        <v>419</v>
      </c>
      <c r="H127" s="83">
        <v>5.8</v>
      </c>
      <c r="I127" s="7">
        <v>20</v>
      </c>
      <c r="J127" s="8">
        <v>2</v>
      </c>
      <c r="K127" s="44">
        <v>3</v>
      </c>
      <c r="L127" s="7" t="s">
        <v>95</v>
      </c>
      <c r="M127" s="6" t="s">
        <v>4481</v>
      </c>
      <c r="N127" s="6" t="s">
        <v>4481</v>
      </c>
      <c r="O127" s="5" t="s">
        <v>2610</v>
      </c>
    </row>
    <row r="128" spans="2:15" ht="14.1" customHeight="1">
      <c r="B128" s="10">
        <v>600002</v>
      </c>
      <c r="C128" s="44">
        <v>1</v>
      </c>
      <c r="D128" s="44" t="s">
        <v>3114</v>
      </c>
      <c r="E128" s="5" t="s">
        <v>2609</v>
      </c>
      <c r="F128" s="9">
        <v>507</v>
      </c>
      <c r="G128" s="9" t="s">
        <v>419</v>
      </c>
      <c r="H128" s="83">
        <v>5.8</v>
      </c>
      <c r="I128" s="7">
        <v>20</v>
      </c>
      <c r="J128" s="8">
        <v>2</v>
      </c>
      <c r="K128" s="44">
        <v>3</v>
      </c>
      <c r="L128" s="7" t="s">
        <v>95</v>
      </c>
      <c r="M128" s="6" t="s">
        <v>4481</v>
      </c>
      <c r="N128" s="6" t="s">
        <v>4481</v>
      </c>
      <c r="O128" s="5" t="s">
        <v>2608</v>
      </c>
    </row>
    <row r="129" spans="2:15" ht="14.1" customHeight="1">
      <c r="B129" s="10">
        <v>600003</v>
      </c>
      <c r="C129" s="44">
        <v>1</v>
      </c>
      <c r="D129" s="44" t="s">
        <v>3115</v>
      </c>
      <c r="E129" s="5" t="s">
        <v>2607</v>
      </c>
      <c r="F129" s="9">
        <v>507</v>
      </c>
      <c r="G129" s="9" t="s">
        <v>419</v>
      </c>
      <c r="H129" s="83">
        <v>5.8</v>
      </c>
      <c r="I129" s="7">
        <v>20</v>
      </c>
      <c r="J129" s="8">
        <v>2</v>
      </c>
      <c r="K129" s="44">
        <v>3</v>
      </c>
      <c r="L129" s="7" t="s">
        <v>95</v>
      </c>
      <c r="M129" s="6" t="s">
        <v>4481</v>
      </c>
      <c r="N129" s="6" t="s">
        <v>4481</v>
      </c>
      <c r="O129" s="5" t="s">
        <v>2606</v>
      </c>
    </row>
    <row r="130" spans="2:15" ht="14.1" customHeight="1">
      <c r="B130" s="10">
        <v>710301</v>
      </c>
      <c r="C130" s="44">
        <v>1</v>
      </c>
      <c r="D130" s="44" t="s">
        <v>3116</v>
      </c>
      <c r="E130" s="5" t="s">
        <v>2605</v>
      </c>
      <c r="F130" s="9">
        <v>507</v>
      </c>
      <c r="G130" s="9" t="s">
        <v>419</v>
      </c>
      <c r="H130" s="83">
        <v>5.8</v>
      </c>
      <c r="I130" s="7">
        <v>20</v>
      </c>
      <c r="J130" s="8">
        <v>2</v>
      </c>
      <c r="K130" s="44">
        <v>3</v>
      </c>
      <c r="L130" s="7" t="s">
        <v>95</v>
      </c>
      <c r="M130" s="6" t="s">
        <v>4481</v>
      </c>
      <c r="N130" s="6" t="s">
        <v>4481</v>
      </c>
      <c r="O130" s="5" t="s">
        <v>2604</v>
      </c>
    </row>
    <row r="131" spans="2:15" ht="14.1" customHeight="1">
      <c r="B131" s="10">
        <v>710302</v>
      </c>
      <c r="C131" s="44">
        <v>1</v>
      </c>
      <c r="D131" s="44" t="s">
        <v>3117</v>
      </c>
      <c r="E131" s="5" t="s">
        <v>2603</v>
      </c>
      <c r="F131" s="9">
        <v>507</v>
      </c>
      <c r="G131" s="9" t="s">
        <v>419</v>
      </c>
      <c r="H131" s="83">
        <v>5.8</v>
      </c>
      <c r="I131" s="7">
        <v>20</v>
      </c>
      <c r="J131" s="8">
        <v>2</v>
      </c>
      <c r="K131" s="44">
        <v>3</v>
      </c>
      <c r="L131" s="7" t="s">
        <v>4</v>
      </c>
      <c r="M131" s="6" t="s">
        <v>4481</v>
      </c>
      <c r="N131" s="6" t="s">
        <v>4481</v>
      </c>
      <c r="O131" s="5" t="s">
        <v>2602</v>
      </c>
    </row>
    <row r="132" spans="2:15" ht="14.1" customHeight="1">
      <c r="B132" s="10">
        <v>721901</v>
      </c>
      <c r="C132" s="44">
        <v>1</v>
      </c>
      <c r="D132" s="44" t="s">
        <v>3118</v>
      </c>
      <c r="E132" s="5" t="s">
        <v>2601</v>
      </c>
      <c r="F132" s="9">
        <v>507</v>
      </c>
      <c r="G132" s="9" t="s">
        <v>419</v>
      </c>
      <c r="H132" s="83">
        <v>5.8</v>
      </c>
      <c r="I132" s="7">
        <v>20</v>
      </c>
      <c r="J132" s="8">
        <v>2</v>
      </c>
      <c r="K132" s="44">
        <v>3</v>
      </c>
      <c r="L132" s="7" t="s">
        <v>95</v>
      </c>
      <c r="M132" s="6" t="s">
        <v>4481</v>
      </c>
      <c r="N132" s="6" t="s">
        <v>4481</v>
      </c>
      <c r="O132" s="5" t="s">
        <v>2600</v>
      </c>
    </row>
    <row r="133" spans="2:15" ht="14.1" customHeight="1">
      <c r="B133" s="10">
        <v>721902</v>
      </c>
      <c r="C133" s="44">
        <v>1</v>
      </c>
      <c r="D133" s="44" t="s">
        <v>3119</v>
      </c>
      <c r="E133" s="5" t="s">
        <v>2599</v>
      </c>
      <c r="F133" s="9">
        <v>507</v>
      </c>
      <c r="G133" s="9" t="s">
        <v>419</v>
      </c>
      <c r="H133" s="83">
        <v>5.8</v>
      </c>
      <c r="I133" s="7">
        <v>20</v>
      </c>
      <c r="J133" s="8">
        <v>2</v>
      </c>
      <c r="K133" s="44">
        <v>3</v>
      </c>
      <c r="L133" s="7" t="s">
        <v>4</v>
      </c>
      <c r="M133" s="6" t="s">
        <v>4481</v>
      </c>
      <c r="N133" s="6" t="s">
        <v>4481</v>
      </c>
      <c r="O133" s="5" t="s">
        <v>2598</v>
      </c>
    </row>
    <row r="134" spans="2:15" ht="14.1" customHeight="1">
      <c r="B134" s="10">
        <v>722701</v>
      </c>
      <c r="C134" s="44">
        <v>1</v>
      </c>
      <c r="D134" s="44" t="s">
        <v>3120</v>
      </c>
      <c r="E134" s="5" t="s">
        <v>2597</v>
      </c>
      <c r="F134" s="9">
        <v>507</v>
      </c>
      <c r="G134" s="9" t="s">
        <v>419</v>
      </c>
      <c r="H134" s="83">
        <v>5.8</v>
      </c>
      <c r="I134" s="7">
        <v>20</v>
      </c>
      <c r="J134" s="8">
        <v>2</v>
      </c>
      <c r="K134" s="44">
        <v>3</v>
      </c>
      <c r="L134" s="7" t="s">
        <v>95</v>
      </c>
      <c r="M134" s="6" t="s">
        <v>4481</v>
      </c>
      <c r="N134" s="6" t="s">
        <v>4481</v>
      </c>
      <c r="O134" s="5" t="s">
        <v>2596</v>
      </c>
    </row>
    <row r="135" spans="2:15" ht="14.1" customHeight="1">
      <c r="B135" s="10">
        <v>722702</v>
      </c>
      <c r="C135" s="44">
        <v>1</v>
      </c>
      <c r="D135" s="44" t="s">
        <v>3121</v>
      </c>
      <c r="E135" s="5" t="s">
        <v>2595</v>
      </c>
      <c r="F135" s="9">
        <v>507</v>
      </c>
      <c r="G135" s="9" t="s">
        <v>419</v>
      </c>
      <c r="H135" s="83">
        <v>5.8</v>
      </c>
      <c r="I135" s="7">
        <v>20</v>
      </c>
      <c r="J135" s="8">
        <v>2</v>
      </c>
      <c r="K135" s="44">
        <v>3</v>
      </c>
      <c r="L135" s="7" t="s">
        <v>4</v>
      </c>
      <c r="M135" s="6" t="s">
        <v>4481</v>
      </c>
      <c r="N135" s="6" t="s">
        <v>4481</v>
      </c>
      <c r="O135" s="5" t="s">
        <v>2594</v>
      </c>
    </row>
    <row r="136" spans="2:15" ht="14.1" customHeight="1">
      <c r="B136" s="10">
        <v>723501</v>
      </c>
      <c r="C136" s="44">
        <v>1</v>
      </c>
      <c r="D136" s="44" t="s">
        <v>3122</v>
      </c>
      <c r="E136" s="5" t="s">
        <v>2593</v>
      </c>
      <c r="F136" s="9">
        <v>507</v>
      </c>
      <c r="G136" s="9" t="s">
        <v>419</v>
      </c>
      <c r="H136" s="83">
        <v>5.8</v>
      </c>
      <c r="I136" s="7">
        <v>20</v>
      </c>
      <c r="J136" s="8">
        <v>2</v>
      </c>
      <c r="K136" s="44">
        <v>3</v>
      </c>
      <c r="L136" s="7" t="s">
        <v>95</v>
      </c>
      <c r="M136" s="6" t="s">
        <v>4481</v>
      </c>
      <c r="N136" s="6" t="s">
        <v>4481</v>
      </c>
      <c r="O136" s="5" t="s">
        <v>2592</v>
      </c>
    </row>
    <row r="137" spans="2:15" ht="14.1" customHeight="1">
      <c r="B137" s="10">
        <v>723502</v>
      </c>
      <c r="C137" s="44">
        <v>1</v>
      </c>
      <c r="D137" s="44" t="s">
        <v>3123</v>
      </c>
      <c r="E137" s="5" t="s">
        <v>2591</v>
      </c>
      <c r="F137" s="9">
        <v>507</v>
      </c>
      <c r="G137" s="9" t="s">
        <v>419</v>
      </c>
      <c r="H137" s="83">
        <v>5.8</v>
      </c>
      <c r="I137" s="7">
        <v>20</v>
      </c>
      <c r="J137" s="8">
        <v>2</v>
      </c>
      <c r="K137" s="44">
        <v>3</v>
      </c>
      <c r="L137" s="7" t="s">
        <v>4</v>
      </c>
      <c r="M137" s="6" t="s">
        <v>4481</v>
      </c>
      <c r="N137" s="6" t="s">
        <v>4481</v>
      </c>
      <c r="O137" s="5" t="s">
        <v>2590</v>
      </c>
    </row>
    <row r="138" spans="2:15" ht="14.1" customHeight="1">
      <c r="B138" s="10">
        <v>724301</v>
      </c>
      <c r="C138" s="44">
        <v>1</v>
      </c>
      <c r="D138" s="44" t="s">
        <v>3124</v>
      </c>
      <c r="E138" s="5" t="s">
        <v>2589</v>
      </c>
      <c r="F138" s="9">
        <v>507</v>
      </c>
      <c r="G138" s="9" t="s">
        <v>419</v>
      </c>
      <c r="H138" s="83">
        <v>5.8</v>
      </c>
      <c r="I138" s="7">
        <v>20</v>
      </c>
      <c r="J138" s="8">
        <v>2</v>
      </c>
      <c r="K138" s="44">
        <v>3</v>
      </c>
      <c r="L138" s="7" t="s">
        <v>95</v>
      </c>
      <c r="M138" s="6" t="s">
        <v>4481</v>
      </c>
      <c r="N138" s="6" t="s">
        <v>4481</v>
      </c>
      <c r="O138" s="5" t="s">
        <v>2588</v>
      </c>
    </row>
    <row r="139" spans="2:15" ht="14.1" customHeight="1">
      <c r="B139" s="10">
        <v>724302</v>
      </c>
      <c r="C139" s="44">
        <v>1</v>
      </c>
      <c r="D139" s="44" t="s">
        <v>3125</v>
      </c>
      <c r="E139" s="5" t="s">
        <v>2587</v>
      </c>
      <c r="F139" s="9">
        <v>507</v>
      </c>
      <c r="G139" s="9" t="s">
        <v>419</v>
      </c>
      <c r="H139" s="83">
        <v>5.8</v>
      </c>
      <c r="I139" s="7">
        <v>20</v>
      </c>
      <c r="J139" s="8">
        <v>2</v>
      </c>
      <c r="K139" s="44">
        <v>3</v>
      </c>
      <c r="L139" s="7" t="s">
        <v>4</v>
      </c>
      <c r="M139" s="6" t="s">
        <v>4481</v>
      </c>
      <c r="N139" s="6" t="s">
        <v>4481</v>
      </c>
      <c r="O139" s="5" t="s">
        <v>2586</v>
      </c>
    </row>
    <row r="140" spans="2:15" ht="14.1" customHeight="1">
      <c r="B140" s="10">
        <v>725100</v>
      </c>
      <c r="C140" s="44">
        <v>1</v>
      </c>
      <c r="D140" s="44" t="s">
        <v>3126</v>
      </c>
      <c r="E140" s="5" t="s">
        <v>2585</v>
      </c>
      <c r="F140" s="9">
        <v>507</v>
      </c>
      <c r="G140" s="9" t="s">
        <v>419</v>
      </c>
      <c r="H140" s="83">
        <v>5.8</v>
      </c>
      <c r="I140" s="7">
        <v>20</v>
      </c>
      <c r="J140" s="8">
        <v>2</v>
      </c>
      <c r="K140" s="44">
        <v>3</v>
      </c>
      <c r="L140" s="7" t="s">
        <v>95</v>
      </c>
      <c r="M140" s="6" t="s">
        <v>4481</v>
      </c>
      <c r="N140" s="6" t="s">
        <v>4481</v>
      </c>
      <c r="O140" s="5" t="s">
        <v>2584</v>
      </c>
    </row>
    <row r="141" spans="2:15" ht="14.1" customHeight="1">
      <c r="B141" s="10">
        <v>729401</v>
      </c>
      <c r="C141" s="44">
        <v>1</v>
      </c>
      <c r="D141" s="44" t="s">
        <v>3127</v>
      </c>
      <c r="E141" s="5" t="s">
        <v>2583</v>
      </c>
      <c r="F141" s="9">
        <v>507</v>
      </c>
      <c r="G141" s="9" t="s">
        <v>419</v>
      </c>
      <c r="H141" s="83">
        <v>5.8</v>
      </c>
      <c r="I141" s="7">
        <v>20</v>
      </c>
      <c r="J141" s="8">
        <v>2</v>
      </c>
      <c r="K141" s="44">
        <v>3</v>
      </c>
      <c r="L141" s="7" t="s">
        <v>95</v>
      </c>
      <c r="M141" s="6" t="s">
        <v>4481</v>
      </c>
      <c r="N141" s="6" t="s">
        <v>4481</v>
      </c>
      <c r="O141" s="5" t="s">
        <v>2582</v>
      </c>
    </row>
    <row r="142" spans="2:15" ht="14.1" customHeight="1">
      <c r="B142" s="10">
        <v>729402</v>
      </c>
      <c r="C142" s="44">
        <v>1</v>
      </c>
      <c r="D142" s="44" t="s">
        <v>3128</v>
      </c>
      <c r="E142" s="5" t="s">
        <v>2581</v>
      </c>
      <c r="F142" s="9">
        <v>507</v>
      </c>
      <c r="G142" s="9" t="s">
        <v>419</v>
      </c>
      <c r="H142" s="83">
        <v>5.8</v>
      </c>
      <c r="I142" s="7">
        <v>20</v>
      </c>
      <c r="J142" s="8">
        <v>2</v>
      </c>
      <c r="K142" s="44">
        <v>3</v>
      </c>
      <c r="L142" s="7" t="s">
        <v>95</v>
      </c>
      <c r="M142" s="6" t="s">
        <v>4481</v>
      </c>
      <c r="N142" s="6" t="s">
        <v>4481</v>
      </c>
      <c r="O142" s="5" t="s">
        <v>2580</v>
      </c>
    </row>
    <row r="143" spans="2:15" ht="14.1" customHeight="1">
      <c r="B143" s="10">
        <v>729403</v>
      </c>
      <c r="C143" s="44">
        <v>1</v>
      </c>
      <c r="D143" s="44" t="s">
        <v>3129</v>
      </c>
      <c r="E143" s="5" t="s">
        <v>2579</v>
      </c>
      <c r="F143" s="9">
        <v>507</v>
      </c>
      <c r="G143" s="9" t="s">
        <v>419</v>
      </c>
      <c r="H143" s="83">
        <v>5.8</v>
      </c>
      <c r="I143" s="7">
        <v>20</v>
      </c>
      <c r="J143" s="8">
        <v>2</v>
      </c>
      <c r="K143" s="44">
        <v>3</v>
      </c>
      <c r="L143" s="7" t="s">
        <v>95</v>
      </c>
      <c r="M143" s="6" t="s">
        <v>4481</v>
      </c>
      <c r="N143" s="6" t="s">
        <v>4481</v>
      </c>
      <c r="O143" s="5" t="s">
        <v>2578</v>
      </c>
    </row>
    <row r="144" spans="2:15" ht="14.1" customHeight="1">
      <c r="B144" s="10">
        <v>729404</v>
      </c>
      <c r="C144" s="44">
        <v>1</v>
      </c>
      <c r="D144" s="44" t="s">
        <v>3130</v>
      </c>
      <c r="E144" s="5" t="s">
        <v>2577</v>
      </c>
      <c r="F144" s="9">
        <v>507</v>
      </c>
      <c r="G144" s="9" t="s">
        <v>419</v>
      </c>
      <c r="H144" s="83">
        <v>5.8</v>
      </c>
      <c r="I144" s="7">
        <v>20</v>
      </c>
      <c r="J144" s="8">
        <v>2</v>
      </c>
      <c r="K144" s="44">
        <v>3</v>
      </c>
      <c r="L144" s="7" t="s">
        <v>95</v>
      </c>
      <c r="M144" s="6" t="s">
        <v>4481</v>
      </c>
      <c r="N144" s="6" t="s">
        <v>4481</v>
      </c>
      <c r="O144" s="5" t="s">
        <v>2576</v>
      </c>
    </row>
    <row r="145" spans="2:15" ht="14.1" customHeight="1">
      <c r="B145" s="10">
        <v>729405</v>
      </c>
      <c r="C145" s="44">
        <v>1</v>
      </c>
      <c r="D145" s="44" t="s">
        <v>3131</v>
      </c>
      <c r="E145" s="5" t="s">
        <v>2575</v>
      </c>
      <c r="F145" s="9">
        <v>507</v>
      </c>
      <c r="G145" s="9" t="s">
        <v>419</v>
      </c>
      <c r="H145" s="83">
        <v>5.8</v>
      </c>
      <c r="I145" s="7">
        <v>20</v>
      </c>
      <c r="J145" s="8">
        <v>2</v>
      </c>
      <c r="K145" s="44">
        <v>2</v>
      </c>
      <c r="L145" s="7" t="s">
        <v>4</v>
      </c>
      <c r="M145" s="6" t="s">
        <v>4481</v>
      </c>
      <c r="N145" s="6" t="s">
        <v>4481</v>
      </c>
      <c r="O145" s="5" t="s">
        <v>2574</v>
      </c>
    </row>
    <row r="146" spans="2:15" ht="14.1" customHeight="1">
      <c r="B146" s="10">
        <v>810001</v>
      </c>
      <c r="C146" s="44">
        <v>1</v>
      </c>
      <c r="D146" s="44" t="s">
        <v>3132</v>
      </c>
      <c r="E146" s="5" t="s">
        <v>2573</v>
      </c>
      <c r="F146" s="9">
        <v>507</v>
      </c>
      <c r="G146" s="9" t="s">
        <v>419</v>
      </c>
      <c r="H146" s="83">
        <v>5.8</v>
      </c>
      <c r="I146" s="7">
        <v>20</v>
      </c>
      <c r="J146" s="8">
        <v>2</v>
      </c>
      <c r="K146" s="44">
        <v>3</v>
      </c>
      <c r="L146" s="7" t="s">
        <v>95</v>
      </c>
      <c r="M146" s="6" t="s">
        <v>4481</v>
      </c>
      <c r="N146" s="6" t="s">
        <v>4481</v>
      </c>
      <c r="O146" s="5" t="s">
        <v>2572</v>
      </c>
    </row>
    <row r="147" spans="2:15" ht="14.1" customHeight="1">
      <c r="B147" s="10">
        <v>810002</v>
      </c>
      <c r="C147" s="44">
        <v>1</v>
      </c>
      <c r="D147" s="44" t="s">
        <v>3133</v>
      </c>
      <c r="E147" s="5" t="s">
        <v>2571</v>
      </c>
      <c r="F147" s="9">
        <v>507</v>
      </c>
      <c r="G147" s="9" t="s">
        <v>419</v>
      </c>
      <c r="H147" s="83">
        <v>5.8</v>
      </c>
      <c r="I147" s="7">
        <v>20</v>
      </c>
      <c r="J147" s="8">
        <v>2</v>
      </c>
      <c r="K147" s="44">
        <v>3</v>
      </c>
      <c r="L147" s="7" t="s">
        <v>95</v>
      </c>
      <c r="M147" s="6" t="s">
        <v>4481</v>
      </c>
      <c r="N147" s="6" t="s">
        <v>4481</v>
      </c>
      <c r="O147" s="5" t="s">
        <v>2570</v>
      </c>
    </row>
    <row r="148" spans="2:15" ht="14.1" customHeight="1">
      <c r="B148" s="10">
        <v>810003</v>
      </c>
      <c r="C148" s="44">
        <v>1</v>
      </c>
      <c r="D148" s="44" t="s">
        <v>3134</v>
      </c>
      <c r="E148" s="5" t="s">
        <v>2569</v>
      </c>
      <c r="F148" s="9">
        <v>507</v>
      </c>
      <c r="G148" s="9" t="s">
        <v>419</v>
      </c>
      <c r="H148" s="83">
        <v>5.8</v>
      </c>
      <c r="I148" s="7">
        <v>20</v>
      </c>
      <c r="J148" s="8">
        <v>2</v>
      </c>
      <c r="K148" s="44">
        <v>2</v>
      </c>
      <c r="L148" s="7" t="s">
        <v>95</v>
      </c>
      <c r="M148" s="6" t="s">
        <v>4481</v>
      </c>
      <c r="N148" s="6" t="s">
        <v>4481</v>
      </c>
      <c r="O148" s="5" t="s">
        <v>2568</v>
      </c>
    </row>
    <row r="149" spans="2:15" ht="14.1" customHeight="1">
      <c r="B149" s="10">
        <v>810004</v>
      </c>
      <c r="C149" s="44">
        <v>1</v>
      </c>
      <c r="D149" s="44" t="s">
        <v>3135</v>
      </c>
      <c r="E149" s="5" t="s">
        <v>2567</v>
      </c>
      <c r="F149" s="9">
        <v>507</v>
      </c>
      <c r="G149" s="9" t="s">
        <v>419</v>
      </c>
      <c r="H149" s="83">
        <v>5.8</v>
      </c>
      <c r="I149" s="7">
        <v>20</v>
      </c>
      <c r="J149" s="8">
        <v>2</v>
      </c>
      <c r="K149" s="44">
        <v>3</v>
      </c>
      <c r="L149" s="7" t="s">
        <v>95</v>
      </c>
      <c r="M149" s="6" t="s">
        <v>4481</v>
      </c>
      <c r="N149" s="6" t="s">
        <v>4481</v>
      </c>
      <c r="O149" s="5" t="s">
        <v>2566</v>
      </c>
    </row>
    <row r="150" spans="2:15" ht="14.1" customHeight="1">
      <c r="B150" s="10">
        <v>810005</v>
      </c>
      <c r="C150" s="44">
        <v>1</v>
      </c>
      <c r="D150" s="44" t="s">
        <v>3136</v>
      </c>
      <c r="E150" s="5" t="s">
        <v>2565</v>
      </c>
      <c r="F150" s="9">
        <v>507</v>
      </c>
      <c r="G150" s="9" t="s">
        <v>419</v>
      </c>
      <c r="H150" s="83">
        <v>5.8</v>
      </c>
      <c r="I150" s="7">
        <v>20</v>
      </c>
      <c r="J150" s="8">
        <v>2</v>
      </c>
      <c r="K150" s="44">
        <v>2</v>
      </c>
      <c r="L150" s="7" t="s">
        <v>95</v>
      </c>
      <c r="M150" s="6" t="s">
        <v>4481</v>
      </c>
      <c r="N150" s="6" t="s">
        <v>4481</v>
      </c>
      <c r="O150" s="5" t="s">
        <v>2564</v>
      </c>
    </row>
    <row r="151" spans="2:15" ht="14.1" customHeight="1">
      <c r="B151" s="10">
        <v>810006</v>
      </c>
      <c r="C151" s="44">
        <v>1</v>
      </c>
      <c r="D151" s="44" t="s">
        <v>3137</v>
      </c>
      <c r="E151" s="5" t="s">
        <v>2563</v>
      </c>
      <c r="F151" s="9">
        <v>507</v>
      </c>
      <c r="G151" s="9" t="s">
        <v>419</v>
      </c>
      <c r="H151" s="83">
        <v>5.8</v>
      </c>
      <c r="I151" s="7">
        <v>20</v>
      </c>
      <c r="J151" s="8">
        <v>2</v>
      </c>
      <c r="K151" s="44">
        <v>3</v>
      </c>
      <c r="L151" s="7" t="s">
        <v>95</v>
      </c>
      <c r="M151" s="6" t="s">
        <v>4481</v>
      </c>
      <c r="N151" s="6" t="s">
        <v>4481</v>
      </c>
      <c r="O151" s="5" t="s">
        <v>2562</v>
      </c>
    </row>
    <row r="152" spans="2:15" ht="14.1" customHeight="1">
      <c r="B152" s="10">
        <v>810007</v>
      </c>
      <c r="C152" s="44">
        <v>1</v>
      </c>
      <c r="D152" s="44" t="s">
        <v>3138</v>
      </c>
      <c r="E152" s="5" t="s">
        <v>2561</v>
      </c>
      <c r="F152" s="9">
        <v>507</v>
      </c>
      <c r="G152" s="9" t="s">
        <v>419</v>
      </c>
      <c r="H152" s="83">
        <v>5.8</v>
      </c>
      <c r="I152" s="7">
        <v>20</v>
      </c>
      <c r="J152" s="8">
        <v>2</v>
      </c>
      <c r="K152" s="44">
        <v>3</v>
      </c>
      <c r="L152" s="7" t="s">
        <v>95</v>
      </c>
      <c r="M152" s="6" t="s">
        <v>4481</v>
      </c>
      <c r="N152" s="6" t="s">
        <v>4481</v>
      </c>
      <c r="O152" s="5" t="s">
        <v>2560</v>
      </c>
    </row>
    <row r="153" spans="2:15" ht="14.1" customHeight="1">
      <c r="B153" s="10">
        <v>810008</v>
      </c>
      <c r="C153" s="44">
        <v>1</v>
      </c>
      <c r="D153" s="44" t="s">
        <v>3139</v>
      </c>
      <c r="E153" s="5" t="s">
        <v>2559</v>
      </c>
      <c r="F153" s="9">
        <v>507</v>
      </c>
      <c r="G153" s="9" t="s">
        <v>419</v>
      </c>
      <c r="H153" s="83">
        <v>5.8</v>
      </c>
      <c r="I153" s="7">
        <v>20</v>
      </c>
      <c r="J153" s="8">
        <v>2</v>
      </c>
      <c r="K153" s="44">
        <v>3</v>
      </c>
      <c r="L153" s="7" t="s">
        <v>95</v>
      </c>
      <c r="M153" s="6" t="s">
        <v>4481</v>
      </c>
      <c r="N153" s="6" t="s">
        <v>4481</v>
      </c>
      <c r="O153" s="5" t="s">
        <v>2558</v>
      </c>
    </row>
    <row r="154" spans="2:15" ht="14.1" customHeight="1">
      <c r="B154" s="10">
        <v>810009</v>
      </c>
      <c r="C154" s="44">
        <v>1</v>
      </c>
      <c r="D154" s="44" t="s">
        <v>3140</v>
      </c>
      <c r="E154" s="5" t="s">
        <v>2557</v>
      </c>
      <c r="F154" s="9">
        <v>507</v>
      </c>
      <c r="G154" s="9" t="s">
        <v>419</v>
      </c>
      <c r="H154" s="83">
        <v>5.8</v>
      </c>
      <c r="I154" s="7">
        <v>20</v>
      </c>
      <c r="J154" s="8">
        <v>2</v>
      </c>
      <c r="K154" s="44">
        <v>3</v>
      </c>
      <c r="L154" s="7" t="s">
        <v>95</v>
      </c>
      <c r="M154" s="6" t="s">
        <v>4481</v>
      </c>
      <c r="N154" s="6" t="s">
        <v>4481</v>
      </c>
      <c r="O154" s="5" t="s">
        <v>2556</v>
      </c>
    </row>
    <row r="155" spans="2:15" ht="14.1" customHeight="1">
      <c r="B155" s="10">
        <v>810010</v>
      </c>
      <c r="C155" s="44">
        <v>1</v>
      </c>
      <c r="D155" s="44" t="s">
        <v>3141</v>
      </c>
      <c r="E155" s="5" t="s">
        <v>2555</v>
      </c>
      <c r="F155" s="9">
        <v>507</v>
      </c>
      <c r="G155" s="9" t="s">
        <v>419</v>
      </c>
      <c r="H155" s="83">
        <v>5.8</v>
      </c>
      <c r="I155" s="7">
        <v>20</v>
      </c>
      <c r="J155" s="8">
        <v>2</v>
      </c>
      <c r="K155" s="44">
        <v>1</v>
      </c>
      <c r="L155" s="7" t="s">
        <v>4</v>
      </c>
      <c r="M155" s="6" t="s">
        <v>4481</v>
      </c>
      <c r="N155" s="6" t="s">
        <v>4481</v>
      </c>
      <c r="O155" s="5" t="s">
        <v>2554</v>
      </c>
    </row>
    <row r="156" spans="2:15" ht="14.1" customHeight="1">
      <c r="B156" s="10">
        <v>810099</v>
      </c>
      <c r="C156" s="44">
        <v>1</v>
      </c>
      <c r="D156" s="44" t="s">
        <v>3142</v>
      </c>
      <c r="E156" s="5" t="s">
        <v>2553</v>
      </c>
      <c r="F156" s="9">
        <v>507</v>
      </c>
      <c r="G156" s="9" t="s">
        <v>419</v>
      </c>
      <c r="H156" s="83">
        <v>5.8</v>
      </c>
      <c r="I156" s="7">
        <v>20</v>
      </c>
      <c r="J156" s="8">
        <v>2</v>
      </c>
      <c r="K156" s="44">
        <v>3</v>
      </c>
      <c r="L156" s="7" t="s">
        <v>95</v>
      </c>
      <c r="M156" s="6" t="s">
        <v>4481</v>
      </c>
      <c r="N156" s="6" t="s">
        <v>4481</v>
      </c>
      <c r="O156" s="5" t="s">
        <v>2552</v>
      </c>
    </row>
    <row r="157" spans="2:15" ht="14.1" customHeight="1">
      <c r="B157" s="10">
        <v>891600</v>
      </c>
      <c r="C157" s="44">
        <v>1</v>
      </c>
      <c r="D157" s="44" t="s">
        <v>3143</v>
      </c>
      <c r="E157" s="5" t="s">
        <v>2551</v>
      </c>
      <c r="F157" s="9">
        <v>507</v>
      </c>
      <c r="G157" s="9" t="s">
        <v>419</v>
      </c>
      <c r="H157" s="83">
        <v>5.8</v>
      </c>
      <c r="I157" s="7">
        <v>20</v>
      </c>
      <c r="J157" s="8">
        <v>2</v>
      </c>
      <c r="K157" s="44">
        <v>3</v>
      </c>
      <c r="L157" s="7" t="s">
        <v>95</v>
      </c>
      <c r="M157" s="6" t="s">
        <v>4481</v>
      </c>
      <c r="N157" s="6" t="s">
        <v>4481</v>
      </c>
      <c r="O157" s="5" t="s">
        <v>2550</v>
      </c>
    </row>
    <row r="158" spans="2:15" ht="14.1" customHeight="1">
      <c r="B158" s="10">
        <v>892401</v>
      </c>
      <c r="C158" s="44">
        <v>1</v>
      </c>
      <c r="D158" s="44" t="s">
        <v>3144</v>
      </c>
      <c r="E158" s="5" t="s">
        <v>2549</v>
      </c>
      <c r="F158" s="9">
        <v>507</v>
      </c>
      <c r="G158" s="9" t="s">
        <v>419</v>
      </c>
      <c r="H158" s="83">
        <v>5.8</v>
      </c>
      <c r="I158" s="7">
        <v>20</v>
      </c>
      <c r="J158" s="8">
        <v>2</v>
      </c>
      <c r="K158" s="44">
        <v>3</v>
      </c>
      <c r="L158" s="7" t="s">
        <v>95</v>
      </c>
      <c r="M158" s="6" t="s">
        <v>4481</v>
      </c>
      <c r="N158" s="6" t="s">
        <v>4481</v>
      </c>
      <c r="O158" s="5" t="s">
        <v>2548</v>
      </c>
    </row>
    <row r="159" spans="2:15" ht="14.1" customHeight="1">
      <c r="B159" s="10">
        <v>892402</v>
      </c>
      <c r="C159" s="44">
        <v>1</v>
      </c>
      <c r="D159" s="44" t="s">
        <v>3145</v>
      </c>
      <c r="E159" s="5" t="s">
        <v>2547</v>
      </c>
      <c r="F159" s="9">
        <v>507</v>
      </c>
      <c r="G159" s="9" t="s">
        <v>419</v>
      </c>
      <c r="H159" s="83">
        <v>5.8</v>
      </c>
      <c r="I159" s="7">
        <v>20</v>
      </c>
      <c r="J159" s="8">
        <v>2</v>
      </c>
      <c r="K159" s="44">
        <v>3</v>
      </c>
      <c r="L159" s="7" t="s">
        <v>95</v>
      </c>
      <c r="M159" s="6" t="s">
        <v>4481</v>
      </c>
      <c r="N159" s="6" t="s">
        <v>4481</v>
      </c>
      <c r="O159" s="5" t="s">
        <v>2546</v>
      </c>
    </row>
    <row r="160" spans="2:15" ht="14.1" customHeight="1">
      <c r="B160" s="10">
        <v>892403</v>
      </c>
      <c r="C160" s="44">
        <v>1</v>
      </c>
      <c r="D160" s="44" t="s">
        <v>3146</v>
      </c>
      <c r="E160" s="5" t="s">
        <v>2545</v>
      </c>
      <c r="F160" s="9">
        <v>507</v>
      </c>
      <c r="G160" s="9" t="s">
        <v>419</v>
      </c>
      <c r="H160" s="83">
        <v>5.8</v>
      </c>
      <c r="I160" s="7">
        <v>20</v>
      </c>
      <c r="J160" s="8">
        <v>2</v>
      </c>
      <c r="K160" s="44">
        <v>3</v>
      </c>
      <c r="L160" s="7" t="s">
        <v>4</v>
      </c>
      <c r="M160" s="6" t="s">
        <v>4481</v>
      </c>
      <c r="N160" s="6" t="s">
        <v>4481</v>
      </c>
      <c r="O160" s="5" t="s">
        <v>2544</v>
      </c>
    </row>
    <row r="161" spans="2:15" ht="14.1" customHeight="1">
      <c r="B161" s="10">
        <v>893200</v>
      </c>
      <c r="C161" s="44">
        <v>1</v>
      </c>
      <c r="D161" s="44" t="s">
        <v>3147</v>
      </c>
      <c r="E161" s="5" t="s">
        <v>2543</v>
      </c>
      <c r="F161" s="9">
        <v>507</v>
      </c>
      <c r="G161" s="9" t="s">
        <v>419</v>
      </c>
      <c r="H161" s="83">
        <v>5.8</v>
      </c>
      <c r="I161" s="7">
        <v>20</v>
      </c>
      <c r="J161" s="8">
        <v>2</v>
      </c>
      <c r="K161" s="44">
        <v>3</v>
      </c>
      <c r="L161" s="7" t="s">
        <v>95</v>
      </c>
      <c r="M161" s="6" t="s">
        <v>4481</v>
      </c>
      <c r="N161" s="6" t="s">
        <v>4481</v>
      </c>
      <c r="O161" s="5" t="s">
        <v>2542</v>
      </c>
    </row>
    <row r="162" spans="2:15" ht="14.1" customHeight="1">
      <c r="B162" s="10">
        <v>899101</v>
      </c>
      <c r="C162" s="44">
        <v>1</v>
      </c>
      <c r="D162" s="44" t="s">
        <v>3148</v>
      </c>
      <c r="E162" s="5" t="s">
        <v>2541</v>
      </c>
      <c r="F162" s="9">
        <v>507</v>
      </c>
      <c r="G162" s="9" t="s">
        <v>419</v>
      </c>
      <c r="H162" s="83">
        <v>5.8</v>
      </c>
      <c r="I162" s="7">
        <v>20</v>
      </c>
      <c r="J162" s="8">
        <v>2</v>
      </c>
      <c r="K162" s="44">
        <v>3</v>
      </c>
      <c r="L162" s="7" t="s">
        <v>95</v>
      </c>
      <c r="M162" s="6" t="s">
        <v>4481</v>
      </c>
      <c r="N162" s="6" t="s">
        <v>4481</v>
      </c>
      <c r="O162" s="5" t="s">
        <v>2540</v>
      </c>
    </row>
    <row r="163" spans="2:15" ht="14.1" customHeight="1">
      <c r="B163" s="10">
        <v>899102</v>
      </c>
      <c r="C163" s="44">
        <v>1</v>
      </c>
      <c r="D163" s="44" t="s">
        <v>3149</v>
      </c>
      <c r="E163" s="5" t="s">
        <v>2539</v>
      </c>
      <c r="F163" s="9">
        <v>507</v>
      </c>
      <c r="G163" s="9" t="s">
        <v>419</v>
      </c>
      <c r="H163" s="83">
        <v>5.8</v>
      </c>
      <c r="I163" s="7">
        <v>20</v>
      </c>
      <c r="J163" s="8">
        <v>2</v>
      </c>
      <c r="K163" s="44">
        <v>3</v>
      </c>
      <c r="L163" s="7" t="s">
        <v>95</v>
      </c>
      <c r="M163" s="6" t="s">
        <v>4481</v>
      </c>
      <c r="N163" s="6" t="s">
        <v>4481</v>
      </c>
      <c r="O163" s="5" t="s">
        <v>2538</v>
      </c>
    </row>
    <row r="164" spans="2:15" ht="14.1" customHeight="1">
      <c r="B164" s="10">
        <v>899103</v>
      </c>
      <c r="C164" s="44">
        <v>1</v>
      </c>
      <c r="D164" s="44" t="s">
        <v>3150</v>
      </c>
      <c r="E164" s="5" t="s">
        <v>2537</v>
      </c>
      <c r="F164" s="9">
        <v>507</v>
      </c>
      <c r="G164" s="9" t="s">
        <v>419</v>
      </c>
      <c r="H164" s="83">
        <v>5.8</v>
      </c>
      <c r="I164" s="7">
        <v>20</v>
      </c>
      <c r="J164" s="8">
        <v>2</v>
      </c>
      <c r="K164" s="44">
        <v>3</v>
      </c>
      <c r="L164" s="7" t="s">
        <v>95</v>
      </c>
      <c r="M164" s="6" t="s">
        <v>4481</v>
      </c>
      <c r="N164" s="6" t="s">
        <v>4481</v>
      </c>
      <c r="O164" s="5" t="s">
        <v>2536</v>
      </c>
    </row>
    <row r="165" spans="2:15" ht="14.1" customHeight="1">
      <c r="B165" s="10">
        <v>899199</v>
      </c>
      <c r="C165" s="44">
        <v>1</v>
      </c>
      <c r="D165" s="44" t="s">
        <v>3151</v>
      </c>
      <c r="E165" s="5" t="s">
        <v>2535</v>
      </c>
      <c r="F165" s="9">
        <v>507</v>
      </c>
      <c r="G165" s="9" t="s">
        <v>419</v>
      </c>
      <c r="H165" s="83">
        <v>5.8</v>
      </c>
      <c r="I165" s="7">
        <v>20</v>
      </c>
      <c r="J165" s="8">
        <v>2</v>
      </c>
      <c r="K165" s="44">
        <v>3</v>
      </c>
      <c r="L165" s="7" t="s">
        <v>95</v>
      </c>
      <c r="M165" s="6" t="s">
        <v>4481</v>
      </c>
      <c r="N165" s="6" t="s">
        <v>4481</v>
      </c>
      <c r="O165" s="5" t="s">
        <v>2534</v>
      </c>
    </row>
    <row r="166" spans="2:15" ht="14.1" customHeight="1">
      <c r="B166" s="10">
        <v>910600</v>
      </c>
      <c r="C166" s="44">
        <v>1</v>
      </c>
      <c r="D166" s="44" t="s">
        <v>3152</v>
      </c>
      <c r="E166" s="5" t="s">
        <v>2533</v>
      </c>
      <c r="F166" s="9">
        <v>507</v>
      </c>
      <c r="G166" s="9" t="s">
        <v>419</v>
      </c>
      <c r="H166" s="83">
        <v>5.8</v>
      </c>
      <c r="I166" s="7">
        <v>20</v>
      </c>
      <c r="J166" s="8">
        <v>2</v>
      </c>
      <c r="K166" s="44">
        <v>3</v>
      </c>
      <c r="L166" s="7">
        <v>0</v>
      </c>
      <c r="M166" s="6" t="s">
        <v>4481</v>
      </c>
      <c r="N166" s="6" t="s">
        <v>4481</v>
      </c>
      <c r="O166" s="5" t="s">
        <v>2532</v>
      </c>
    </row>
    <row r="167" spans="2:15" ht="14.1" customHeight="1">
      <c r="B167" s="10">
        <v>990401</v>
      </c>
      <c r="C167" s="44">
        <v>1</v>
      </c>
      <c r="D167" s="44" t="s">
        <v>3153</v>
      </c>
      <c r="E167" s="5" t="s">
        <v>2531</v>
      </c>
      <c r="F167" s="9">
        <v>507</v>
      </c>
      <c r="G167" s="9" t="s">
        <v>419</v>
      </c>
      <c r="H167" s="83">
        <v>5.8</v>
      </c>
      <c r="I167" s="7">
        <v>20</v>
      </c>
      <c r="J167" s="8">
        <v>2</v>
      </c>
      <c r="K167" s="44">
        <v>3</v>
      </c>
      <c r="L167" s="7" t="s">
        <v>1</v>
      </c>
      <c r="M167" s="6" t="s">
        <v>4481</v>
      </c>
      <c r="N167" s="6" t="s">
        <v>4481</v>
      </c>
      <c r="O167" s="5" t="s">
        <v>2530</v>
      </c>
    </row>
    <row r="168" spans="2:15" ht="14.1" customHeight="1">
      <c r="B168" s="10">
        <v>990402</v>
      </c>
      <c r="C168" s="44">
        <v>1</v>
      </c>
      <c r="D168" s="44" t="s">
        <v>3154</v>
      </c>
      <c r="E168" s="5" t="s">
        <v>2529</v>
      </c>
      <c r="F168" s="9">
        <v>507</v>
      </c>
      <c r="G168" s="9" t="s">
        <v>419</v>
      </c>
      <c r="H168" s="83">
        <v>5.8</v>
      </c>
      <c r="I168" s="7">
        <v>20</v>
      </c>
      <c r="J168" s="8">
        <v>2</v>
      </c>
      <c r="K168" s="44">
        <v>3</v>
      </c>
      <c r="L168" s="7" t="s">
        <v>1</v>
      </c>
      <c r="M168" s="6" t="s">
        <v>4481</v>
      </c>
      <c r="N168" s="6" t="s">
        <v>4481</v>
      </c>
      <c r="O168" s="5" t="s">
        <v>2528</v>
      </c>
    </row>
    <row r="169" spans="2:15" ht="14.1" customHeight="1">
      <c r="B169" s="10">
        <v>990403</v>
      </c>
      <c r="C169" s="44">
        <v>1</v>
      </c>
      <c r="D169" s="44" t="s">
        <v>3155</v>
      </c>
      <c r="E169" s="5" t="s">
        <v>2527</v>
      </c>
      <c r="F169" s="9">
        <v>507</v>
      </c>
      <c r="G169" s="9" t="s">
        <v>419</v>
      </c>
      <c r="H169" s="83">
        <v>5.8</v>
      </c>
      <c r="I169" s="7">
        <v>20</v>
      </c>
      <c r="J169" s="8">
        <v>2</v>
      </c>
      <c r="K169" s="44">
        <v>3</v>
      </c>
      <c r="L169" s="7" t="s">
        <v>1</v>
      </c>
      <c r="M169" s="6" t="s">
        <v>4481</v>
      </c>
      <c r="N169" s="6" t="s">
        <v>4481</v>
      </c>
      <c r="O169" s="5" t="s">
        <v>2526</v>
      </c>
    </row>
    <row r="170" spans="2:15" ht="14.1" customHeight="1">
      <c r="B170" s="10">
        <v>1011201</v>
      </c>
      <c r="C170" s="44">
        <v>2</v>
      </c>
      <c r="D170" s="44" t="s">
        <v>3157</v>
      </c>
      <c r="E170" s="5" t="s">
        <v>2524</v>
      </c>
      <c r="F170" s="9">
        <v>507</v>
      </c>
      <c r="G170" s="9" t="s">
        <v>419</v>
      </c>
      <c r="H170" s="83">
        <v>5.8</v>
      </c>
      <c r="I170" s="7">
        <v>20</v>
      </c>
      <c r="J170" s="8">
        <v>3</v>
      </c>
      <c r="K170" s="44">
        <v>3</v>
      </c>
      <c r="L170" s="7" t="s">
        <v>4</v>
      </c>
      <c r="M170" s="6" t="s">
        <v>4481</v>
      </c>
      <c r="N170" s="6" t="s">
        <v>4481</v>
      </c>
      <c r="O170" s="5" t="s">
        <v>2523</v>
      </c>
    </row>
    <row r="171" spans="2:15" ht="14.1" customHeight="1">
      <c r="B171" s="10">
        <v>1011201</v>
      </c>
      <c r="C171" s="44">
        <v>1</v>
      </c>
      <c r="D171" s="44" t="s">
        <v>3156</v>
      </c>
      <c r="E171" s="5" t="s">
        <v>2524</v>
      </c>
      <c r="F171" s="9">
        <v>531</v>
      </c>
      <c r="G171" s="9">
        <v>3</v>
      </c>
      <c r="H171" s="83">
        <v>5.2</v>
      </c>
      <c r="I171" s="7">
        <v>20</v>
      </c>
      <c r="J171" s="8">
        <v>3</v>
      </c>
      <c r="K171" s="44">
        <v>3</v>
      </c>
      <c r="L171" s="7" t="s">
        <v>4</v>
      </c>
      <c r="M171" s="6" t="s">
        <v>4481</v>
      </c>
      <c r="N171" s="6" t="s">
        <v>4481</v>
      </c>
      <c r="O171" s="5" t="s">
        <v>2525</v>
      </c>
    </row>
    <row r="172" spans="2:15" ht="14.1" customHeight="1">
      <c r="B172" s="10">
        <v>1011202</v>
      </c>
      <c r="C172" s="44">
        <v>2</v>
      </c>
      <c r="D172" s="44" t="s">
        <v>3159</v>
      </c>
      <c r="E172" s="5" t="s">
        <v>2521</v>
      </c>
      <c r="F172" s="9">
        <v>507</v>
      </c>
      <c r="G172" s="9" t="s">
        <v>419</v>
      </c>
      <c r="H172" s="83">
        <v>5.8</v>
      </c>
      <c r="I172" s="7">
        <v>20</v>
      </c>
      <c r="J172" s="8">
        <v>3</v>
      </c>
      <c r="K172" s="44">
        <v>3</v>
      </c>
      <c r="L172" s="7" t="s">
        <v>4</v>
      </c>
      <c r="M172" s="6" t="s">
        <v>4481</v>
      </c>
      <c r="N172" s="6" t="s">
        <v>4481</v>
      </c>
      <c r="O172" s="5" t="s">
        <v>2520</v>
      </c>
    </row>
    <row r="173" spans="2:15" ht="14.1" customHeight="1">
      <c r="B173" s="10">
        <v>1011202</v>
      </c>
      <c r="C173" s="44">
        <v>1</v>
      </c>
      <c r="D173" s="44" t="s">
        <v>3158</v>
      </c>
      <c r="E173" s="5" t="s">
        <v>2521</v>
      </c>
      <c r="F173" s="9">
        <v>531</v>
      </c>
      <c r="G173" s="9">
        <v>3</v>
      </c>
      <c r="H173" s="83">
        <v>5.2</v>
      </c>
      <c r="I173" s="7">
        <v>20</v>
      </c>
      <c r="J173" s="8">
        <v>3</v>
      </c>
      <c r="K173" s="44">
        <v>3</v>
      </c>
      <c r="L173" s="7" t="s">
        <v>4</v>
      </c>
      <c r="M173" s="6" t="s">
        <v>4481</v>
      </c>
      <c r="N173" s="6" t="s">
        <v>4481</v>
      </c>
      <c r="O173" s="5" t="s">
        <v>2522</v>
      </c>
    </row>
    <row r="174" spans="2:15" ht="14.1" customHeight="1">
      <c r="B174" s="10">
        <v>1011203</v>
      </c>
      <c r="C174" s="44">
        <v>2</v>
      </c>
      <c r="D174" s="44" t="s">
        <v>3161</v>
      </c>
      <c r="E174" s="5" t="s">
        <v>2518</v>
      </c>
      <c r="F174" s="9">
        <v>507</v>
      </c>
      <c r="G174" s="9" t="s">
        <v>419</v>
      </c>
      <c r="H174" s="83">
        <v>5.8</v>
      </c>
      <c r="I174" s="7">
        <v>20</v>
      </c>
      <c r="J174" s="8">
        <v>3</v>
      </c>
      <c r="K174" s="44">
        <v>3</v>
      </c>
      <c r="L174" s="7" t="s">
        <v>4</v>
      </c>
      <c r="M174" s="6" t="s">
        <v>4481</v>
      </c>
      <c r="N174" s="6" t="s">
        <v>4481</v>
      </c>
      <c r="O174" s="5" t="s">
        <v>2517</v>
      </c>
    </row>
    <row r="175" spans="2:15" ht="14.1" customHeight="1">
      <c r="B175" s="10">
        <v>1011203</v>
      </c>
      <c r="C175" s="44">
        <v>1</v>
      </c>
      <c r="D175" s="44" t="s">
        <v>3160</v>
      </c>
      <c r="E175" s="5" t="s">
        <v>2518</v>
      </c>
      <c r="F175" s="9">
        <v>531</v>
      </c>
      <c r="G175" s="9">
        <v>3</v>
      </c>
      <c r="H175" s="83">
        <v>5.2</v>
      </c>
      <c r="I175" s="7">
        <v>20</v>
      </c>
      <c r="J175" s="8">
        <v>3</v>
      </c>
      <c r="K175" s="44">
        <v>3</v>
      </c>
      <c r="L175" s="7" t="s">
        <v>4</v>
      </c>
      <c r="M175" s="6" t="s">
        <v>4481</v>
      </c>
      <c r="N175" s="6" t="s">
        <v>4481</v>
      </c>
      <c r="O175" s="5" t="s">
        <v>2519</v>
      </c>
    </row>
    <row r="176" spans="2:15" ht="14.1" customHeight="1">
      <c r="B176" s="10">
        <v>1011204</v>
      </c>
      <c r="C176" s="44">
        <v>2</v>
      </c>
      <c r="D176" s="44" t="s">
        <v>3163</v>
      </c>
      <c r="E176" s="5" t="s">
        <v>2515</v>
      </c>
      <c r="F176" s="9">
        <v>507</v>
      </c>
      <c r="G176" s="9" t="s">
        <v>419</v>
      </c>
      <c r="H176" s="83">
        <v>5.8</v>
      </c>
      <c r="I176" s="7">
        <v>20</v>
      </c>
      <c r="J176" s="8">
        <v>3</v>
      </c>
      <c r="K176" s="44">
        <v>3</v>
      </c>
      <c r="L176" s="7" t="s">
        <v>4</v>
      </c>
      <c r="M176" s="6" t="s">
        <v>4481</v>
      </c>
      <c r="N176" s="6" t="s">
        <v>4481</v>
      </c>
      <c r="O176" s="5" t="s">
        <v>2514</v>
      </c>
    </row>
    <row r="177" spans="2:15" ht="14.1" customHeight="1">
      <c r="B177" s="10">
        <v>1011204</v>
      </c>
      <c r="C177" s="44">
        <v>1</v>
      </c>
      <c r="D177" s="44" t="s">
        <v>3162</v>
      </c>
      <c r="E177" s="5" t="s">
        <v>2515</v>
      </c>
      <c r="F177" s="9">
        <v>531</v>
      </c>
      <c r="G177" s="9">
        <v>3</v>
      </c>
      <c r="H177" s="83">
        <v>5.2</v>
      </c>
      <c r="I177" s="7">
        <v>20</v>
      </c>
      <c r="J177" s="8">
        <v>3</v>
      </c>
      <c r="K177" s="44">
        <v>3</v>
      </c>
      <c r="L177" s="7" t="s">
        <v>4</v>
      </c>
      <c r="M177" s="6" t="s">
        <v>4481</v>
      </c>
      <c r="N177" s="6" t="s">
        <v>4481</v>
      </c>
      <c r="O177" s="5" t="s">
        <v>2516</v>
      </c>
    </row>
    <row r="178" spans="2:15" ht="14.1" customHeight="1">
      <c r="B178" s="10">
        <v>1011205</v>
      </c>
      <c r="C178" s="44">
        <v>1</v>
      </c>
      <c r="D178" s="44" t="s">
        <v>3164</v>
      </c>
      <c r="E178" s="5" t="s">
        <v>2513</v>
      </c>
      <c r="F178" s="9">
        <v>531</v>
      </c>
      <c r="G178" s="9">
        <v>3</v>
      </c>
      <c r="H178" s="83">
        <v>5.2</v>
      </c>
      <c r="I178" s="7">
        <v>20</v>
      </c>
      <c r="J178" s="8">
        <v>3</v>
      </c>
      <c r="K178" s="44">
        <v>3</v>
      </c>
      <c r="L178" s="7" t="s">
        <v>4</v>
      </c>
      <c r="M178" s="6" t="s">
        <v>4481</v>
      </c>
      <c r="N178" s="6" t="s">
        <v>4481</v>
      </c>
      <c r="O178" s="5" t="s">
        <v>2512</v>
      </c>
    </row>
    <row r="179" spans="2:15" ht="14.1" customHeight="1">
      <c r="B179" s="10">
        <v>1012101</v>
      </c>
      <c r="C179" s="44">
        <v>2</v>
      </c>
      <c r="D179" s="44" t="s">
        <v>3166</v>
      </c>
      <c r="E179" s="5" t="s">
        <v>2510</v>
      </c>
      <c r="F179" s="9">
        <v>507</v>
      </c>
      <c r="G179" s="9" t="s">
        <v>419</v>
      </c>
      <c r="H179" s="83">
        <v>5.8</v>
      </c>
      <c r="I179" s="7">
        <v>20</v>
      </c>
      <c r="J179" s="8">
        <v>3</v>
      </c>
      <c r="K179" s="44">
        <v>3</v>
      </c>
      <c r="L179" s="7" t="s">
        <v>4</v>
      </c>
      <c r="M179" s="6" t="s">
        <v>4481</v>
      </c>
      <c r="N179" s="6" t="s">
        <v>4481</v>
      </c>
      <c r="O179" s="5" t="s">
        <v>2509</v>
      </c>
    </row>
    <row r="180" spans="2:15" ht="14.1" customHeight="1">
      <c r="B180" s="10">
        <v>1012101</v>
      </c>
      <c r="C180" s="44">
        <v>1</v>
      </c>
      <c r="D180" s="44" t="s">
        <v>3165</v>
      </c>
      <c r="E180" s="5" t="s">
        <v>2510</v>
      </c>
      <c r="F180" s="9">
        <v>531</v>
      </c>
      <c r="G180" s="9">
        <v>3</v>
      </c>
      <c r="H180" s="83">
        <v>5.2</v>
      </c>
      <c r="I180" s="7">
        <v>20</v>
      </c>
      <c r="J180" s="8">
        <v>3</v>
      </c>
      <c r="K180" s="44">
        <v>3</v>
      </c>
      <c r="L180" s="7" t="s">
        <v>4</v>
      </c>
      <c r="M180" s="6" t="s">
        <v>4481</v>
      </c>
      <c r="N180" s="6" t="s">
        <v>4481</v>
      </c>
      <c r="O180" s="5" t="s">
        <v>2511</v>
      </c>
    </row>
    <row r="181" spans="2:15" ht="14.1" customHeight="1">
      <c r="B181" s="10">
        <v>1012102</v>
      </c>
      <c r="C181" s="44">
        <v>2</v>
      </c>
      <c r="D181" s="44" t="s">
        <v>3168</v>
      </c>
      <c r="E181" s="5" t="s">
        <v>2507</v>
      </c>
      <c r="F181" s="9">
        <v>507</v>
      </c>
      <c r="G181" s="9" t="s">
        <v>419</v>
      </c>
      <c r="H181" s="83">
        <v>5.8</v>
      </c>
      <c r="I181" s="7">
        <v>20</v>
      </c>
      <c r="J181" s="8">
        <v>3</v>
      </c>
      <c r="K181" s="44">
        <v>3</v>
      </c>
      <c r="L181" s="7" t="s">
        <v>4</v>
      </c>
      <c r="M181" s="6" t="s">
        <v>4481</v>
      </c>
      <c r="N181" s="6" t="s">
        <v>4481</v>
      </c>
      <c r="O181" s="5" t="s">
        <v>2506</v>
      </c>
    </row>
    <row r="182" spans="2:15" ht="14.1" customHeight="1">
      <c r="B182" s="10">
        <v>1012102</v>
      </c>
      <c r="C182" s="44">
        <v>1</v>
      </c>
      <c r="D182" s="44" t="s">
        <v>3167</v>
      </c>
      <c r="E182" s="5" t="s">
        <v>2507</v>
      </c>
      <c r="F182" s="9">
        <v>531</v>
      </c>
      <c r="G182" s="9">
        <v>3</v>
      </c>
      <c r="H182" s="83">
        <v>5.2</v>
      </c>
      <c r="I182" s="7">
        <v>20</v>
      </c>
      <c r="J182" s="8">
        <v>3</v>
      </c>
      <c r="K182" s="44">
        <v>3</v>
      </c>
      <c r="L182" s="7" t="s">
        <v>4</v>
      </c>
      <c r="M182" s="6" t="s">
        <v>4481</v>
      </c>
      <c r="N182" s="6" t="s">
        <v>4481</v>
      </c>
      <c r="O182" s="5" t="s">
        <v>2508</v>
      </c>
    </row>
    <row r="183" spans="2:15" ht="14.1" customHeight="1">
      <c r="B183" s="10">
        <v>1012103</v>
      </c>
      <c r="C183" s="44">
        <v>2</v>
      </c>
      <c r="D183" s="44" t="s">
        <v>3170</v>
      </c>
      <c r="E183" s="5" t="s">
        <v>2504</v>
      </c>
      <c r="F183" s="9">
        <v>507</v>
      </c>
      <c r="G183" s="9" t="s">
        <v>419</v>
      </c>
      <c r="H183" s="83">
        <v>5.8</v>
      </c>
      <c r="I183" s="7">
        <v>20</v>
      </c>
      <c r="J183" s="8">
        <v>3</v>
      </c>
      <c r="K183" s="44">
        <v>3</v>
      </c>
      <c r="L183" s="7" t="s">
        <v>4</v>
      </c>
      <c r="M183" s="6" t="s">
        <v>4481</v>
      </c>
      <c r="N183" s="6" t="s">
        <v>4481</v>
      </c>
      <c r="O183" s="5" t="s">
        <v>2503</v>
      </c>
    </row>
    <row r="184" spans="2:15" ht="14.1" customHeight="1">
      <c r="B184" s="10">
        <v>1012103</v>
      </c>
      <c r="C184" s="44">
        <v>1</v>
      </c>
      <c r="D184" s="44" t="s">
        <v>3169</v>
      </c>
      <c r="E184" s="5" t="s">
        <v>2504</v>
      </c>
      <c r="F184" s="9">
        <v>531</v>
      </c>
      <c r="G184" s="9">
        <v>3</v>
      </c>
      <c r="H184" s="83">
        <v>5.2</v>
      </c>
      <c r="I184" s="7">
        <v>20</v>
      </c>
      <c r="J184" s="8">
        <v>3</v>
      </c>
      <c r="K184" s="44">
        <v>3</v>
      </c>
      <c r="L184" s="7" t="s">
        <v>4</v>
      </c>
      <c r="M184" s="6" t="s">
        <v>4481</v>
      </c>
      <c r="N184" s="6" t="s">
        <v>4481</v>
      </c>
      <c r="O184" s="5" t="s">
        <v>2505</v>
      </c>
    </row>
    <row r="185" spans="2:15" ht="14.1" customHeight="1">
      <c r="B185" s="10">
        <v>1012104</v>
      </c>
      <c r="C185" s="44">
        <v>1</v>
      </c>
      <c r="D185" s="44" t="s">
        <v>3171</v>
      </c>
      <c r="E185" s="5" t="s">
        <v>2502</v>
      </c>
      <c r="F185" s="9">
        <v>531</v>
      </c>
      <c r="G185" s="9">
        <v>3</v>
      </c>
      <c r="H185" s="83">
        <v>5.2</v>
      </c>
      <c r="I185" s="7">
        <v>20</v>
      </c>
      <c r="J185" s="8">
        <v>3</v>
      </c>
      <c r="K185" s="44">
        <v>3</v>
      </c>
      <c r="L185" s="7" t="s">
        <v>4</v>
      </c>
      <c r="M185" s="6" t="s">
        <v>4481</v>
      </c>
      <c r="N185" s="6" t="s">
        <v>4481</v>
      </c>
      <c r="O185" s="5" t="s">
        <v>2501</v>
      </c>
    </row>
    <row r="186" spans="2:15" ht="14.1" customHeight="1">
      <c r="B186" s="10">
        <v>1013901</v>
      </c>
      <c r="C186" s="44">
        <v>1</v>
      </c>
      <c r="D186" s="44" t="s">
        <v>3172</v>
      </c>
      <c r="E186" s="5" t="s">
        <v>2500</v>
      </c>
      <c r="F186" s="9">
        <v>507</v>
      </c>
      <c r="G186" s="9" t="s">
        <v>419</v>
      </c>
      <c r="H186" s="83">
        <v>5.8</v>
      </c>
      <c r="I186" s="7">
        <v>20</v>
      </c>
      <c r="J186" s="8">
        <v>3</v>
      </c>
      <c r="K186" s="44">
        <v>3</v>
      </c>
      <c r="L186" s="7" t="s">
        <v>4</v>
      </c>
      <c r="M186" s="6" t="s">
        <v>4481</v>
      </c>
      <c r="N186" s="6" t="s">
        <v>4481</v>
      </c>
      <c r="O186" s="5" t="s">
        <v>2499</v>
      </c>
    </row>
    <row r="187" spans="2:15" ht="14.1" customHeight="1">
      <c r="B187" s="10">
        <v>1013902</v>
      </c>
      <c r="C187" s="44">
        <v>1</v>
      </c>
      <c r="D187" s="44" t="s">
        <v>3173</v>
      </c>
      <c r="E187" s="5" t="s">
        <v>2498</v>
      </c>
      <c r="F187" s="9">
        <v>507</v>
      </c>
      <c r="G187" s="9" t="s">
        <v>419</v>
      </c>
      <c r="H187" s="83">
        <v>5.8</v>
      </c>
      <c r="I187" s="7">
        <v>20</v>
      </c>
      <c r="J187" s="8">
        <v>3</v>
      </c>
      <c r="K187" s="44">
        <v>3</v>
      </c>
      <c r="L187" s="7" t="s">
        <v>4</v>
      </c>
      <c r="M187" s="6" t="s">
        <v>4481</v>
      </c>
      <c r="N187" s="6" t="s">
        <v>4481</v>
      </c>
      <c r="O187" s="5" t="s">
        <v>2497</v>
      </c>
    </row>
    <row r="188" spans="2:15" ht="14.1" customHeight="1">
      <c r="B188" s="10">
        <v>1020101</v>
      </c>
      <c r="C188" s="44">
        <v>1</v>
      </c>
      <c r="D188" s="44" t="s">
        <v>3174</v>
      </c>
      <c r="E188" s="5" t="s">
        <v>2496</v>
      </c>
      <c r="F188" s="9">
        <v>507</v>
      </c>
      <c r="G188" s="9" t="s">
        <v>419</v>
      </c>
      <c r="H188" s="83">
        <v>5.8</v>
      </c>
      <c r="I188" s="7">
        <v>20</v>
      </c>
      <c r="J188" s="8">
        <v>2</v>
      </c>
      <c r="K188" s="44">
        <v>3</v>
      </c>
      <c r="L188" s="7" t="s">
        <v>4</v>
      </c>
      <c r="M188" s="6" t="s">
        <v>4481</v>
      </c>
      <c r="N188" s="6" t="s">
        <v>4481</v>
      </c>
      <c r="O188" s="5" t="s">
        <v>2495</v>
      </c>
    </row>
    <row r="189" spans="2:15" ht="14.1" customHeight="1">
      <c r="B189" s="10">
        <v>1020102</v>
      </c>
      <c r="C189" s="44">
        <v>1</v>
      </c>
      <c r="D189" s="44" t="s">
        <v>3175</v>
      </c>
      <c r="E189" s="5" t="s">
        <v>2494</v>
      </c>
      <c r="F189" s="9">
        <v>507</v>
      </c>
      <c r="G189" s="9" t="s">
        <v>419</v>
      </c>
      <c r="H189" s="83">
        <v>5.8</v>
      </c>
      <c r="I189" s="7">
        <v>20</v>
      </c>
      <c r="J189" s="8">
        <v>2</v>
      </c>
      <c r="K189" s="44">
        <v>3</v>
      </c>
      <c r="L189" s="7" t="s">
        <v>4</v>
      </c>
      <c r="M189" s="6" t="s">
        <v>4481</v>
      </c>
      <c r="N189" s="6" t="s">
        <v>4481</v>
      </c>
      <c r="O189" s="5" t="s">
        <v>2493</v>
      </c>
    </row>
    <row r="190" spans="2:15" ht="14.1" customHeight="1">
      <c r="B190" s="10">
        <v>1031700</v>
      </c>
      <c r="C190" s="44">
        <v>2</v>
      </c>
      <c r="D190" s="44" t="s">
        <v>3177</v>
      </c>
      <c r="E190" s="5" t="s">
        <v>93</v>
      </c>
      <c r="F190" s="9">
        <v>833</v>
      </c>
      <c r="G190" s="9">
        <v>79</v>
      </c>
      <c r="H190" s="83">
        <v>5.8</v>
      </c>
      <c r="I190" s="7">
        <v>0</v>
      </c>
      <c r="J190" s="8">
        <v>2</v>
      </c>
      <c r="K190" s="44">
        <v>3</v>
      </c>
      <c r="L190" s="7" t="s">
        <v>4</v>
      </c>
      <c r="M190" s="6" t="s">
        <v>4481</v>
      </c>
      <c r="N190" s="6" t="s">
        <v>4481</v>
      </c>
      <c r="O190" s="5" t="s">
        <v>92</v>
      </c>
    </row>
    <row r="191" spans="2:15" ht="14.1" customHeight="1">
      <c r="B191" s="10">
        <v>1031700</v>
      </c>
      <c r="C191" s="44">
        <v>1</v>
      </c>
      <c r="D191" s="44" t="s">
        <v>3176</v>
      </c>
      <c r="E191" s="5" t="s">
        <v>93</v>
      </c>
      <c r="F191" s="9">
        <v>507</v>
      </c>
      <c r="G191" s="9" t="s">
        <v>419</v>
      </c>
      <c r="H191" s="83">
        <v>5.8</v>
      </c>
      <c r="I191" s="7">
        <v>20</v>
      </c>
      <c r="J191" s="8">
        <v>2</v>
      </c>
      <c r="K191" s="44">
        <v>3</v>
      </c>
      <c r="L191" s="7" t="s">
        <v>4</v>
      </c>
      <c r="M191" s="6" t="s">
        <v>4481</v>
      </c>
      <c r="N191" s="6" t="s">
        <v>4481</v>
      </c>
      <c r="O191" s="5" t="s">
        <v>2492</v>
      </c>
    </row>
    <row r="192" spans="2:15" ht="14.1" customHeight="1">
      <c r="B192" s="10">
        <v>1032501</v>
      </c>
      <c r="C192" s="44">
        <v>2</v>
      </c>
      <c r="D192" s="44" t="s">
        <v>3179</v>
      </c>
      <c r="E192" s="5" t="s">
        <v>91</v>
      </c>
      <c r="F192" s="9">
        <v>833</v>
      </c>
      <c r="G192" s="9">
        <v>79</v>
      </c>
      <c r="H192" s="83">
        <v>5.8</v>
      </c>
      <c r="I192" s="7">
        <v>0</v>
      </c>
      <c r="J192" s="8">
        <v>2</v>
      </c>
      <c r="K192" s="44">
        <v>2</v>
      </c>
      <c r="L192" s="7" t="s">
        <v>4</v>
      </c>
      <c r="M192" s="6" t="s">
        <v>4481</v>
      </c>
      <c r="N192" s="6" t="s">
        <v>4481</v>
      </c>
      <c r="O192" s="5" t="s">
        <v>90</v>
      </c>
    </row>
    <row r="193" spans="2:15" ht="14.1" customHeight="1">
      <c r="B193" s="10">
        <v>1032501</v>
      </c>
      <c r="C193" s="44">
        <v>1</v>
      </c>
      <c r="D193" s="44" t="s">
        <v>3178</v>
      </c>
      <c r="E193" s="5" t="s">
        <v>91</v>
      </c>
      <c r="F193" s="9">
        <v>507</v>
      </c>
      <c r="G193" s="9" t="s">
        <v>419</v>
      </c>
      <c r="H193" s="83">
        <v>5.8</v>
      </c>
      <c r="I193" s="7">
        <v>20</v>
      </c>
      <c r="J193" s="8">
        <v>2</v>
      </c>
      <c r="K193" s="44">
        <v>2</v>
      </c>
      <c r="L193" s="7" t="s">
        <v>4</v>
      </c>
      <c r="M193" s="6" t="s">
        <v>4481</v>
      </c>
      <c r="N193" s="6" t="s">
        <v>4481</v>
      </c>
      <c r="O193" s="5" t="s">
        <v>2491</v>
      </c>
    </row>
    <row r="194" spans="2:15" ht="14.1" customHeight="1">
      <c r="B194" s="10">
        <v>1032599</v>
      </c>
      <c r="C194" s="44">
        <v>2</v>
      </c>
      <c r="D194" s="44" t="s">
        <v>3181</v>
      </c>
      <c r="E194" s="5" t="s">
        <v>89</v>
      </c>
      <c r="F194" s="9">
        <v>833</v>
      </c>
      <c r="G194" s="9">
        <v>79</v>
      </c>
      <c r="H194" s="83">
        <v>5.8</v>
      </c>
      <c r="I194" s="7">
        <v>0</v>
      </c>
      <c r="J194" s="8">
        <v>2</v>
      </c>
      <c r="K194" s="44">
        <v>3</v>
      </c>
      <c r="L194" s="7" t="s">
        <v>4</v>
      </c>
      <c r="M194" s="6" t="s">
        <v>4481</v>
      </c>
      <c r="N194" s="6" t="s">
        <v>4481</v>
      </c>
      <c r="O194" s="5" t="s">
        <v>88</v>
      </c>
    </row>
    <row r="195" spans="2:15" ht="14.1" customHeight="1">
      <c r="B195" s="10">
        <v>1032599</v>
      </c>
      <c r="C195" s="44">
        <v>1</v>
      </c>
      <c r="D195" s="44" t="s">
        <v>3180</v>
      </c>
      <c r="E195" s="5" t="s">
        <v>89</v>
      </c>
      <c r="F195" s="9">
        <v>507</v>
      </c>
      <c r="G195" s="9" t="s">
        <v>419</v>
      </c>
      <c r="H195" s="83">
        <v>5.8</v>
      </c>
      <c r="I195" s="7">
        <v>20</v>
      </c>
      <c r="J195" s="8">
        <v>2</v>
      </c>
      <c r="K195" s="44">
        <v>3</v>
      </c>
      <c r="L195" s="7" t="s">
        <v>4</v>
      </c>
      <c r="M195" s="6" t="s">
        <v>4481</v>
      </c>
      <c r="N195" s="6" t="s">
        <v>4481</v>
      </c>
      <c r="O195" s="5" t="s">
        <v>2490</v>
      </c>
    </row>
    <row r="196" spans="2:15" ht="14.1" customHeight="1">
      <c r="B196" s="10">
        <v>1033301</v>
      </c>
      <c r="C196" s="44">
        <v>2</v>
      </c>
      <c r="D196" s="44" t="s">
        <v>3183</v>
      </c>
      <c r="E196" s="5" t="s">
        <v>87</v>
      </c>
      <c r="F196" s="9">
        <v>833</v>
      </c>
      <c r="G196" s="9">
        <v>79</v>
      </c>
      <c r="H196" s="83">
        <v>5.8</v>
      </c>
      <c r="I196" s="7">
        <v>0</v>
      </c>
      <c r="J196" s="8">
        <v>2</v>
      </c>
      <c r="K196" s="44">
        <v>3</v>
      </c>
      <c r="L196" s="7" t="s">
        <v>4</v>
      </c>
      <c r="M196" s="6" t="s">
        <v>4481</v>
      </c>
      <c r="N196" s="6" t="s">
        <v>4481</v>
      </c>
      <c r="O196" s="5" t="s">
        <v>86</v>
      </c>
    </row>
    <row r="197" spans="2:15" ht="14.1" customHeight="1">
      <c r="B197" s="10">
        <v>1033301</v>
      </c>
      <c r="C197" s="44">
        <v>1</v>
      </c>
      <c r="D197" s="44" t="s">
        <v>3182</v>
      </c>
      <c r="E197" s="5" t="s">
        <v>87</v>
      </c>
      <c r="F197" s="9">
        <v>507</v>
      </c>
      <c r="G197" s="9" t="s">
        <v>419</v>
      </c>
      <c r="H197" s="83">
        <v>5.8</v>
      </c>
      <c r="I197" s="7">
        <v>20</v>
      </c>
      <c r="J197" s="8">
        <v>2</v>
      </c>
      <c r="K197" s="44">
        <v>3</v>
      </c>
      <c r="L197" s="7" t="s">
        <v>4</v>
      </c>
      <c r="M197" s="6" t="s">
        <v>4481</v>
      </c>
      <c r="N197" s="6" t="s">
        <v>4481</v>
      </c>
      <c r="O197" s="5" t="s">
        <v>2489</v>
      </c>
    </row>
    <row r="198" spans="2:15" ht="14.1" customHeight="1">
      <c r="B198" s="10">
        <v>1033302</v>
      </c>
      <c r="C198" s="44">
        <v>2</v>
      </c>
      <c r="D198" s="44" t="s">
        <v>3185</v>
      </c>
      <c r="E198" s="5" t="s">
        <v>85</v>
      </c>
      <c r="F198" s="9">
        <v>833</v>
      </c>
      <c r="G198" s="9">
        <v>79</v>
      </c>
      <c r="H198" s="83">
        <v>5.8</v>
      </c>
      <c r="I198" s="7">
        <v>0</v>
      </c>
      <c r="J198" s="8">
        <v>2</v>
      </c>
      <c r="K198" s="44">
        <v>3</v>
      </c>
      <c r="L198" s="7" t="s">
        <v>4</v>
      </c>
      <c r="M198" s="6" t="s">
        <v>4481</v>
      </c>
      <c r="N198" s="6" t="s">
        <v>4481</v>
      </c>
      <c r="O198" s="5" t="s">
        <v>84</v>
      </c>
    </row>
    <row r="199" spans="2:15" ht="14.1" customHeight="1">
      <c r="B199" s="10">
        <v>1033302</v>
      </c>
      <c r="C199" s="44">
        <v>1</v>
      </c>
      <c r="D199" s="44" t="s">
        <v>3184</v>
      </c>
      <c r="E199" s="5" t="s">
        <v>85</v>
      </c>
      <c r="F199" s="9">
        <v>507</v>
      </c>
      <c r="G199" s="9" t="s">
        <v>419</v>
      </c>
      <c r="H199" s="83">
        <v>5.8</v>
      </c>
      <c r="I199" s="7">
        <v>20</v>
      </c>
      <c r="J199" s="8">
        <v>2</v>
      </c>
      <c r="K199" s="44">
        <v>3</v>
      </c>
      <c r="L199" s="7" t="s">
        <v>4</v>
      </c>
      <c r="M199" s="6" t="s">
        <v>4481</v>
      </c>
      <c r="N199" s="6" t="s">
        <v>4481</v>
      </c>
      <c r="O199" s="5" t="s">
        <v>2488</v>
      </c>
    </row>
    <row r="200" spans="2:15" ht="14.1" customHeight="1">
      <c r="B200" s="10">
        <v>1041400</v>
      </c>
      <c r="C200" s="44">
        <v>2</v>
      </c>
      <c r="D200" s="44" t="s">
        <v>3187</v>
      </c>
      <c r="E200" s="5" t="s">
        <v>83</v>
      </c>
      <c r="F200" s="9">
        <v>833</v>
      </c>
      <c r="G200" s="9">
        <v>79</v>
      </c>
      <c r="H200" s="83">
        <v>5.8</v>
      </c>
      <c r="I200" s="7">
        <v>0</v>
      </c>
      <c r="J200" s="8">
        <v>2</v>
      </c>
      <c r="K200" s="44">
        <v>3</v>
      </c>
      <c r="L200" s="7" t="s">
        <v>4</v>
      </c>
      <c r="M200" s="6" t="s">
        <v>4481</v>
      </c>
      <c r="N200" s="6" t="s">
        <v>4481</v>
      </c>
      <c r="O200" s="5" t="s">
        <v>82</v>
      </c>
    </row>
    <row r="201" spans="2:15" ht="14.1" customHeight="1">
      <c r="B201" s="10">
        <v>1041400</v>
      </c>
      <c r="C201" s="44">
        <v>1</v>
      </c>
      <c r="D201" s="44" t="s">
        <v>3186</v>
      </c>
      <c r="E201" s="5" t="s">
        <v>83</v>
      </c>
      <c r="F201" s="9">
        <v>507</v>
      </c>
      <c r="G201" s="9" t="s">
        <v>419</v>
      </c>
      <c r="H201" s="83">
        <v>5.8</v>
      </c>
      <c r="I201" s="7">
        <v>20</v>
      </c>
      <c r="J201" s="8">
        <v>2</v>
      </c>
      <c r="K201" s="44">
        <v>3</v>
      </c>
      <c r="L201" s="7" t="s">
        <v>4</v>
      </c>
      <c r="M201" s="6" t="s">
        <v>4481</v>
      </c>
      <c r="N201" s="6" t="s">
        <v>4481</v>
      </c>
      <c r="O201" s="5" t="s">
        <v>2487</v>
      </c>
    </row>
    <row r="202" spans="2:15" ht="14.1" customHeight="1">
      <c r="B202" s="10">
        <v>1042200</v>
      </c>
      <c r="C202" s="44">
        <v>2</v>
      </c>
      <c r="D202" s="44" t="s">
        <v>3189</v>
      </c>
      <c r="E202" s="5" t="s">
        <v>81</v>
      </c>
      <c r="F202" s="9">
        <v>833</v>
      </c>
      <c r="G202" s="9">
        <v>79</v>
      </c>
      <c r="H202" s="83">
        <v>5.8</v>
      </c>
      <c r="I202" s="7">
        <v>0</v>
      </c>
      <c r="J202" s="8">
        <v>2</v>
      </c>
      <c r="K202" s="44">
        <v>3</v>
      </c>
      <c r="L202" s="7" t="s">
        <v>4</v>
      </c>
      <c r="M202" s="6" t="s">
        <v>4481</v>
      </c>
      <c r="N202" s="6" t="s">
        <v>4481</v>
      </c>
      <c r="O202" s="5" t="s">
        <v>80</v>
      </c>
    </row>
    <row r="203" spans="2:15" ht="14.1" customHeight="1">
      <c r="B203" s="10">
        <v>1042200</v>
      </c>
      <c r="C203" s="44">
        <v>1</v>
      </c>
      <c r="D203" s="44" t="s">
        <v>3188</v>
      </c>
      <c r="E203" s="5" t="s">
        <v>81</v>
      </c>
      <c r="F203" s="9">
        <v>507</v>
      </c>
      <c r="G203" s="9" t="s">
        <v>419</v>
      </c>
      <c r="H203" s="83">
        <v>5.8</v>
      </c>
      <c r="I203" s="7">
        <v>20</v>
      </c>
      <c r="J203" s="8">
        <v>2</v>
      </c>
      <c r="K203" s="44">
        <v>3</v>
      </c>
      <c r="L203" s="7" t="s">
        <v>4</v>
      </c>
      <c r="M203" s="6" t="s">
        <v>4481</v>
      </c>
      <c r="N203" s="6" t="s">
        <v>4481</v>
      </c>
      <c r="O203" s="5" t="s">
        <v>2486</v>
      </c>
    </row>
    <row r="204" spans="2:15" ht="14.1" customHeight="1">
      <c r="B204" s="10">
        <v>1043100</v>
      </c>
      <c r="C204" s="44">
        <v>2</v>
      </c>
      <c r="D204" s="44" t="s">
        <v>3191</v>
      </c>
      <c r="E204" s="5" t="s">
        <v>79</v>
      </c>
      <c r="F204" s="9">
        <v>833</v>
      </c>
      <c r="G204" s="9">
        <v>79</v>
      </c>
      <c r="H204" s="83">
        <v>5.8</v>
      </c>
      <c r="I204" s="7">
        <v>0</v>
      </c>
      <c r="J204" s="8">
        <v>2</v>
      </c>
      <c r="K204" s="44">
        <v>2</v>
      </c>
      <c r="L204" s="7" t="s">
        <v>4</v>
      </c>
      <c r="M204" s="6" t="s">
        <v>4481</v>
      </c>
      <c r="N204" s="6" t="s">
        <v>4481</v>
      </c>
      <c r="O204" s="5" t="s">
        <v>78</v>
      </c>
    </row>
    <row r="205" spans="2:15" ht="14.1" customHeight="1">
      <c r="B205" s="10">
        <v>1043100</v>
      </c>
      <c r="C205" s="44">
        <v>1</v>
      </c>
      <c r="D205" s="44" t="s">
        <v>3190</v>
      </c>
      <c r="E205" s="5" t="s">
        <v>79</v>
      </c>
      <c r="F205" s="9">
        <v>507</v>
      </c>
      <c r="G205" s="9" t="s">
        <v>419</v>
      </c>
      <c r="H205" s="83">
        <v>5.8</v>
      </c>
      <c r="I205" s="7">
        <v>20</v>
      </c>
      <c r="J205" s="8">
        <v>2</v>
      </c>
      <c r="K205" s="44">
        <v>2</v>
      </c>
      <c r="L205" s="7" t="s">
        <v>4</v>
      </c>
      <c r="M205" s="6" t="s">
        <v>4481</v>
      </c>
      <c r="N205" s="6" t="s">
        <v>4481</v>
      </c>
      <c r="O205" s="5" t="s">
        <v>2485</v>
      </c>
    </row>
    <row r="206" spans="2:15" ht="14.1" customHeight="1">
      <c r="B206" s="10">
        <v>1051100</v>
      </c>
      <c r="C206" s="44">
        <v>3</v>
      </c>
      <c r="D206" s="44" t="s">
        <v>3194</v>
      </c>
      <c r="E206" s="5" t="s">
        <v>77</v>
      </c>
      <c r="F206" s="9">
        <v>825</v>
      </c>
      <c r="G206" s="9">
        <v>3</v>
      </c>
      <c r="H206" s="83">
        <v>5.2</v>
      </c>
      <c r="I206" s="7">
        <v>0</v>
      </c>
      <c r="J206" s="8">
        <v>2</v>
      </c>
      <c r="K206" s="44">
        <v>3</v>
      </c>
      <c r="L206" s="7" t="s">
        <v>4</v>
      </c>
      <c r="M206" s="6" t="s">
        <v>4481</v>
      </c>
      <c r="N206" s="6" t="s">
        <v>4481</v>
      </c>
      <c r="O206" s="5" t="s">
        <v>76</v>
      </c>
    </row>
    <row r="207" spans="2:15" ht="14.1" customHeight="1">
      <c r="B207" s="10">
        <v>1051100</v>
      </c>
      <c r="C207" s="44">
        <v>2</v>
      </c>
      <c r="D207" s="44" t="s">
        <v>3193</v>
      </c>
      <c r="E207" s="5" t="s">
        <v>77</v>
      </c>
      <c r="F207" s="9">
        <v>531</v>
      </c>
      <c r="G207" s="9">
        <v>3</v>
      </c>
      <c r="H207" s="83">
        <v>5.2</v>
      </c>
      <c r="I207" s="7">
        <v>20</v>
      </c>
      <c r="J207" s="8">
        <v>2</v>
      </c>
      <c r="K207" s="44">
        <v>3</v>
      </c>
      <c r="L207" s="7" t="s">
        <v>4</v>
      </c>
      <c r="M207" s="6" t="s">
        <v>4481</v>
      </c>
      <c r="N207" s="6" t="s">
        <v>4481</v>
      </c>
      <c r="O207" s="5" t="s">
        <v>2483</v>
      </c>
    </row>
    <row r="208" spans="2:15" ht="14.1" customHeight="1">
      <c r="B208" s="10">
        <v>1051100</v>
      </c>
      <c r="C208" s="44">
        <v>1</v>
      </c>
      <c r="D208" s="44" t="s">
        <v>3192</v>
      </c>
      <c r="E208" s="5" t="s">
        <v>77</v>
      </c>
      <c r="F208" s="9">
        <v>531</v>
      </c>
      <c r="G208" s="9">
        <v>3</v>
      </c>
      <c r="H208" s="83">
        <v>5.2</v>
      </c>
      <c r="I208" s="7">
        <v>20</v>
      </c>
      <c r="J208" s="8">
        <v>2</v>
      </c>
      <c r="K208" s="44">
        <v>3</v>
      </c>
      <c r="L208" s="7" t="s">
        <v>4</v>
      </c>
      <c r="M208" s="6" t="s">
        <v>4481</v>
      </c>
      <c r="N208" s="6" t="s">
        <v>4481</v>
      </c>
      <c r="O208" s="5" t="s">
        <v>2484</v>
      </c>
    </row>
    <row r="209" spans="2:15" ht="14.1" customHeight="1">
      <c r="B209" s="10">
        <v>1052000</v>
      </c>
      <c r="C209" s="44">
        <v>2</v>
      </c>
      <c r="D209" s="44" t="s">
        <v>3196</v>
      </c>
      <c r="E209" s="5" t="s">
        <v>75</v>
      </c>
      <c r="F209" s="9">
        <v>825</v>
      </c>
      <c r="G209" s="9">
        <v>3</v>
      </c>
      <c r="H209" s="83">
        <v>5.2</v>
      </c>
      <c r="I209" s="7">
        <v>0</v>
      </c>
      <c r="J209" s="8">
        <v>2</v>
      </c>
      <c r="K209" s="44">
        <v>3</v>
      </c>
      <c r="L209" s="7" t="s">
        <v>4</v>
      </c>
      <c r="M209" s="6" t="s">
        <v>4481</v>
      </c>
      <c r="N209" s="6" t="s">
        <v>4481</v>
      </c>
      <c r="O209" s="5" t="s">
        <v>74</v>
      </c>
    </row>
    <row r="210" spans="2:15" ht="14.1" customHeight="1">
      <c r="B210" s="10">
        <v>1052000</v>
      </c>
      <c r="C210" s="44">
        <v>1</v>
      </c>
      <c r="D210" s="44" t="s">
        <v>3195</v>
      </c>
      <c r="E210" s="5" t="s">
        <v>75</v>
      </c>
      <c r="F210" s="9">
        <v>531</v>
      </c>
      <c r="G210" s="9">
        <v>3</v>
      </c>
      <c r="H210" s="83">
        <v>5.2</v>
      </c>
      <c r="I210" s="7">
        <v>20</v>
      </c>
      <c r="J210" s="8">
        <v>2</v>
      </c>
      <c r="K210" s="44">
        <v>3</v>
      </c>
      <c r="L210" s="7" t="s">
        <v>4</v>
      </c>
      <c r="M210" s="6" t="s">
        <v>4481</v>
      </c>
      <c r="N210" s="6" t="s">
        <v>4481</v>
      </c>
      <c r="O210" s="5" t="s">
        <v>2482</v>
      </c>
    </row>
    <row r="211" spans="2:15" ht="14.1" customHeight="1">
      <c r="B211" s="10">
        <v>1053800</v>
      </c>
      <c r="C211" s="44">
        <v>1</v>
      </c>
      <c r="D211" s="44" t="s">
        <v>3197</v>
      </c>
      <c r="E211" s="5" t="s">
        <v>2481</v>
      </c>
      <c r="F211" s="9">
        <v>507</v>
      </c>
      <c r="G211" s="9" t="s">
        <v>419</v>
      </c>
      <c r="H211" s="83">
        <v>5.8</v>
      </c>
      <c r="I211" s="7">
        <v>20</v>
      </c>
      <c r="J211" s="8">
        <v>2</v>
      </c>
      <c r="K211" s="44">
        <v>2</v>
      </c>
      <c r="L211" s="7" t="s">
        <v>4</v>
      </c>
      <c r="M211" s="6" t="s">
        <v>4481</v>
      </c>
      <c r="N211" s="6" t="s">
        <v>4481</v>
      </c>
      <c r="O211" s="5" t="s">
        <v>2480</v>
      </c>
    </row>
    <row r="212" spans="2:15" ht="14.1" customHeight="1">
      <c r="B212" s="10">
        <v>1061901</v>
      </c>
      <c r="C212" s="44">
        <v>3</v>
      </c>
      <c r="D212" s="44" t="s">
        <v>3200</v>
      </c>
      <c r="E212" s="5" t="s">
        <v>73</v>
      </c>
      <c r="F212" s="9">
        <v>825</v>
      </c>
      <c r="G212" s="9">
        <v>3</v>
      </c>
      <c r="H212" s="83">
        <v>5.2</v>
      </c>
      <c r="I212" s="7">
        <v>0</v>
      </c>
      <c r="J212" s="8">
        <v>2</v>
      </c>
      <c r="K212" s="44">
        <v>3</v>
      </c>
      <c r="L212" s="7" t="s">
        <v>4</v>
      </c>
      <c r="M212" s="6" t="s">
        <v>4481</v>
      </c>
      <c r="N212" s="6" t="s">
        <v>4481</v>
      </c>
      <c r="O212" s="5" t="s">
        <v>72</v>
      </c>
    </row>
    <row r="213" spans="2:15" ht="14.1" customHeight="1">
      <c r="B213" s="10">
        <v>1061901</v>
      </c>
      <c r="C213" s="44">
        <v>2</v>
      </c>
      <c r="D213" s="44" t="s">
        <v>3199</v>
      </c>
      <c r="E213" s="5" t="s">
        <v>73</v>
      </c>
      <c r="F213" s="9">
        <v>531</v>
      </c>
      <c r="G213" s="9">
        <v>3</v>
      </c>
      <c r="H213" s="83">
        <v>5.2</v>
      </c>
      <c r="I213" s="7">
        <v>20</v>
      </c>
      <c r="J213" s="8">
        <v>2</v>
      </c>
      <c r="K213" s="44">
        <v>3</v>
      </c>
      <c r="L213" s="7" t="s">
        <v>4</v>
      </c>
      <c r="M213" s="6" t="s">
        <v>4481</v>
      </c>
      <c r="N213" s="6" t="s">
        <v>4481</v>
      </c>
      <c r="O213" s="5" t="s">
        <v>2478</v>
      </c>
    </row>
    <row r="214" spans="2:15" ht="14.1" customHeight="1">
      <c r="B214" s="10">
        <v>1061901</v>
      </c>
      <c r="C214" s="44">
        <v>1</v>
      </c>
      <c r="D214" s="44" t="s">
        <v>3198</v>
      </c>
      <c r="E214" s="5" t="s">
        <v>73</v>
      </c>
      <c r="F214" s="9">
        <v>531</v>
      </c>
      <c r="G214" s="9">
        <v>3</v>
      </c>
      <c r="H214" s="83">
        <v>5.2</v>
      </c>
      <c r="I214" s="7">
        <v>20</v>
      </c>
      <c r="J214" s="8">
        <v>2</v>
      </c>
      <c r="K214" s="44">
        <v>3</v>
      </c>
      <c r="L214" s="7" t="s">
        <v>4</v>
      </c>
      <c r="M214" s="6" t="s">
        <v>4481</v>
      </c>
      <c r="N214" s="6" t="s">
        <v>4481</v>
      </c>
      <c r="O214" s="5" t="s">
        <v>2479</v>
      </c>
    </row>
    <row r="215" spans="2:15" ht="14.1" customHeight="1">
      <c r="B215" s="10">
        <v>1061902</v>
      </c>
      <c r="C215" s="44">
        <v>2</v>
      </c>
      <c r="D215" s="44" t="s">
        <v>3202</v>
      </c>
      <c r="E215" s="5" t="s">
        <v>71</v>
      </c>
      <c r="F215" s="9">
        <v>833</v>
      </c>
      <c r="G215" s="9">
        <v>79</v>
      </c>
      <c r="H215" s="83">
        <v>5.8</v>
      </c>
      <c r="I215" s="7">
        <v>0</v>
      </c>
      <c r="J215" s="8">
        <v>2</v>
      </c>
      <c r="K215" s="44">
        <v>3</v>
      </c>
      <c r="L215" s="7" t="s">
        <v>4</v>
      </c>
      <c r="M215" s="6" t="s">
        <v>4481</v>
      </c>
      <c r="N215" s="6" t="s">
        <v>4481</v>
      </c>
      <c r="O215" s="5" t="s">
        <v>70</v>
      </c>
    </row>
    <row r="216" spans="2:15" ht="14.1" customHeight="1">
      <c r="B216" s="10">
        <v>1061902</v>
      </c>
      <c r="C216" s="44">
        <v>1</v>
      </c>
      <c r="D216" s="44" t="s">
        <v>3201</v>
      </c>
      <c r="E216" s="5" t="s">
        <v>71</v>
      </c>
      <c r="F216" s="9">
        <v>507</v>
      </c>
      <c r="G216" s="9" t="s">
        <v>419</v>
      </c>
      <c r="H216" s="83">
        <v>5.8</v>
      </c>
      <c r="I216" s="7">
        <v>20</v>
      </c>
      <c r="J216" s="8">
        <v>2</v>
      </c>
      <c r="K216" s="44">
        <v>3</v>
      </c>
      <c r="L216" s="7" t="s">
        <v>4</v>
      </c>
      <c r="M216" s="6" t="s">
        <v>4481</v>
      </c>
      <c r="N216" s="6" t="s">
        <v>4481</v>
      </c>
      <c r="O216" s="5" t="s">
        <v>2477</v>
      </c>
    </row>
    <row r="217" spans="2:15" ht="14.1" customHeight="1">
      <c r="B217" s="10">
        <v>1062700</v>
      </c>
      <c r="C217" s="44">
        <v>4</v>
      </c>
      <c r="D217" s="44" t="s">
        <v>3206</v>
      </c>
      <c r="E217" s="5" t="s">
        <v>68</v>
      </c>
      <c r="F217" s="9">
        <v>825</v>
      </c>
      <c r="G217" s="9">
        <v>3</v>
      </c>
      <c r="H217" s="83">
        <v>5.2</v>
      </c>
      <c r="I217" s="7">
        <v>0</v>
      </c>
      <c r="J217" s="8">
        <v>2</v>
      </c>
      <c r="K217" s="44">
        <v>3</v>
      </c>
      <c r="L217" s="7" t="s">
        <v>4</v>
      </c>
      <c r="M217" s="6" t="s">
        <v>4481</v>
      </c>
      <c r="N217" s="6" t="s">
        <v>4481</v>
      </c>
      <c r="O217" s="5" t="s">
        <v>67</v>
      </c>
    </row>
    <row r="218" spans="2:15" ht="14.1" customHeight="1">
      <c r="B218" s="10">
        <v>1062700</v>
      </c>
      <c r="C218" s="44">
        <v>3</v>
      </c>
      <c r="D218" s="44" t="s">
        <v>3205</v>
      </c>
      <c r="E218" s="5" t="s">
        <v>68</v>
      </c>
      <c r="F218" s="9">
        <v>833</v>
      </c>
      <c r="G218" s="9">
        <v>79</v>
      </c>
      <c r="H218" s="83">
        <v>5.8</v>
      </c>
      <c r="I218" s="7">
        <v>0</v>
      </c>
      <c r="J218" s="8">
        <v>2</v>
      </c>
      <c r="K218" s="44">
        <v>3</v>
      </c>
      <c r="L218" s="7" t="s">
        <v>4</v>
      </c>
      <c r="M218" s="6" t="s">
        <v>4481</v>
      </c>
      <c r="N218" s="6" t="s">
        <v>4481</v>
      </c>
      <c r="O218" s="5" t="s">
        <v>69</v>
      </c>
    </row>
    <row r="219" spans="2:15" ht="14.1" customHeight="1">
      <c r="B219" s="10">
        <v>1062700</v>
      </c>
      <c r="C219" s="44">
        <v>2</v>
      </c>
      <c r="D219" s="44" t="s">
        <v>3204</v>
      </c>
      <c r="E219" s="5" t="s">
        <v>68</v>
      </c>
      <c r="F219" s="9">
        <v>531</v>
      </c>
      <c r="G219" s="9">
        <v>3</v>
      </c>
      <c r="H219" s="83">
        <v>5.2</v>
      </c>
      <c r="I219" s="7">
        <v>20</v>
      </c>
      <c r="J219" s="8">
        <v>2</v>
      </c>
      <c r="K219" s="44">
        <v>3</v>
      </c>
      <c r="L219" s="7" t="s">
        <v>4</v>
      </c>
      <c r="M219" s="6" t="s">
        <v>4481</v>
      </c>
      <c r="N219" s="6" t="s">
        <v>4481</v>
      </c>
      <c r="O219" s="5" t="s">
        <v>2475</v>
      </c>
    </row>
    <row r="220" spans="2:15" ht="14.1" customHeight="1">
      <c r="B220" s="10">
        <v>1062700</v>
      </c>
      <c r="C220" s="44">
        <v>1</v>
      </c>
      <c r="D220" s="44" t="s">
        <v>3203</v>
      </c>
      <c r="E220" s="5" t="s">
        <v>68</v>
      </c>
      <c r="F220" s="9">
        <v>507</v>
      </c>
      <c r="G220" s="9" t="s">
        <v>419</v>
      </c>
      <c r="H220" s="83">
        <v>5.8</v>
      </c>
      <c r="I220" s="7">
        <v>20</v>
      </c>
      <c r="J220" s="8">
        <v>2</v>
      </c>
      <c r="K220" s="44">
        <v>3</v>
      </c>
      <c r="L220" s="7" t="s">
        <v>4</v>
      </c>
      <c r="M220" s="6" t="s">
        <v>4481</v>
      </c>
      <c r="N220" s="6" t="s">
        <v>4481</v>
      </c>
      <c r="O220" s="5" t="s">
        <v>2476</v>
      </c>
    </row>
    <row r="221" spans="2:15" ht="14.1" customHeight="1">
      <c r="B221" s="10">
        <v>1063500</v>
      </c>
      <c r="C221" s="44">
        <v>2</v>
      </c>
      <c r="D221" s="44" t="s">
        <v>3208</v>
      </c>
      <c r="E221" s="5" t="s">
        <v>66</v>
      </c>
      <c r="F221" s="9">
        <v>833</v>
      </c>
      <c r="G221" s="9">
        <v>79</v>
      </c>
      <c r="H221" s="83">
        <v>5.8</v>
      </c>
      <c r="I221" s="7">
        <v>0</v>
      </c>
      <c r="J221" s="8">
        <v>2</v>
      </c>
      <c r="K221" s="44">
        <v>3</v>
      </c>
      <c r="L221" s="7" t="s">
        <v>4</v>
      </c>
      <c r="M221" s="6" t="s">
        <v>4481</v>
      </c>
      <c r="N221" s="6" t="s">
        <v>4481</v>
      </c>
      <c r="O221" s="5" t="s">
        <v>65</v>
      </c>
    </row>
    <row r="222" spans="2:15" ht="14.1" customHeight="1">
      <c r="B222" s="10">
        <v>1063500</v>
      </c>
      <c r="C222" s="44">
        <v>1</v>
      </c>
      <c r="D222" s="44" t="s">
        <v>3207</v>
      </c>
      <c r="E222" s="5" t="s">
        <v>66</v>
      </c>
      <c r="F222" s="9">
        <v>507</v>
      </c>
      <c r="G222" s="9" t="s">
        <v>419</v>
      </c>
      <c r="H222" s="83">
        <v>5.8</v>
      </c>
      <c r="I222" s="7">
        <v>20</v>
      </c>
      <c r="J222" s="8">
        <v>2</v>
      </c>
      <c r="K222" s="44">
        <v>3</v>
      </c>
      <c r="L222" s="7" t="s">
        <v>4</v>
      </c>
      <c r="M222" s="6" t="s">
        <v>4481</v>
      </c>
      <c r="N222" s="6" t="s">
        <v>4481</v>
      </c>
      <c r="O222" s="5" t="s">
        <v>2474</v>
      </c>
    </row>
    <row r="223" spans="2:15" ht="14.1" customHeight="1">
      <c r="B223" s="10">
        <v>1064300</v>
      </c>
      <c r="C223" s="44">
        <v>4</v>
      </c>
      <c r="D223" s="44" t="s">
        <v>3212</v>
      </c>
      <c r="E223" s="5" t="s">
        <v>63</v>
      </c>
      <c r="F223" s="9">
        <v>833</v>
      </c>
      <c r="G223" s="9">
        <v>79</v>
      </c>
      <c r="H223" s="83">
        <v>5.8</v>
      </c>
      <c r="I223" s="7">
        <v>0</v>
      </c>
      <c r="J223" s="8">
        <v>2</v>
      </c>
      <c r="K223" s="44">
        <v>3</v>
      </c>
      <c r="L223" s="7" t="s">
        <v>4</v>
      </c>
      <c r="M223" s="6" t="s">
        <v>4481</v>
      </c>
      <c r="N223" s="6" t="s">
        <v>4481</v>
      </c>
      <c r="O223" s="5" t="s">
        <v>62</v>
      </c>
    </row>
    <row r="224" spans="2:15" ht="14.1" customHeight="1">
      <c r="B224" s="10">
        <v>1064300</v>
      </c>
      <c r="C224" s="44">
        <v>3</v>
      </c>
      <c r="D224" s="44" t="s">
        <v>3211</v>
      </c>
      <c r="E224" s="5" t="s">
        <v>63</v>
      </c>
      <c r="F224" s="9">
        <v>825</v>
      </c>
      <c r="G224" s="9">
        <v>3</v>
      </c>
      <c r="H224" s="83">
        <v>5.2</v>
      </c>
      <c r="I224" s="7">
        <v>0</v>
      </c>
      <c r="J224" s="8">
        <v>2</v>
      </c>
      <c r="K224" s="44">
        <v>3</v>
      </c>
      <c r="L224" s="7" t="s">
        <v>4</v>
      </c>
      <c r="M224" s="6" t="s">
        <v>4481</v>
      </c>
      <c r="N224" s="6" t="s">
        <v>4481</v>
      </c>
      <c r="O224" s="5" t="s">
        <v>64</v>
      </c>
    </row>
    <row r="225" spans="2:15" ht="14.1" customHeight="1">
      <c r="B225" s="10">
        <v>1064300</v>
      </c>
      <c r="C225" s="44">
        <v>2</v>
      </c>
      <c r="D225" s="44" t="s">
        <v>3210</v>
      </c>
      <c r="E225" s="5" t="s">
        <v>63</v>
      </c>
      <c r="F225" s="9">
        <v>507</v>
      </c>
      <c r="G225" s="9" t="s">
        <v>419</v>
      </c>
      <c r="H225" s="83">
        <v>5.8</v>
      </c>
      <c r="I225" s="7">
        <v>20</v>
      </c>
      <c r="J225" s="8">
        <v>2</v>
      </c>
      <c r="K225" s="44">
        <v>3</v>
      </c>
      <c r="L225" s="7" t="s">
        <v>4</v>
      </c>
      <c r="M225" s="6" t="s">
        <v>4481</v>
      </c>
      <c r="N225" s="6" t="s">
        <v>4481</v>
      </c>
      <c r="O225" s="5" t="s">
        <v>2472</v>
      </c>
    </row>
    <row r="226" spans="2:15" ht="14.1" customHeight="1">
      <c r="B226" s="10">
        <v>1064300</v>
      </c>
      <c r="C226" s="44">
        <v>1</v>
      </c>
      <c r="D226" s="44" t="s">
        <v>3209</v>
      </c>
      <c r="E226" s="5" t="s">
        <v>63</v>
      </c>
      <c r="F226" s="9">
        <v>531</v>
      </c>
      <c r="G226" s="9">
        <v>3</v>
      </c>
      <c r="H226" s="83">
        <v>5.2</v>
      </c>
      <c r="I226" s="7">
        <v>20</v>
      </c>
      <c r="J226" s="8">
        <v>2</v>
      </c>
      <c r="K226" s="44">
        <v>3</v>
      </c>
      <c r="L226" s="7" t="s">
        <v>4</v>
      </c>
      <c r="M226" s="6" t="s">
        <v>4481</v>
      </c>
      <c r="N226" s="6" t="s">
        <v>4481</v>
      </c>
      <c r="O226" s="5" t="s">
        <v>2473</v>
      </c>
    </row>
    <row r="227" spans="2:15" ht="14.1" customHeight="1">
      <c r="B227" s="10">
        <v>1065101</v>
      </c>
      <c r="C227" s="44">
        <v>2</v>
      </c>
      <c r="D227" s="44" t="s">
        <v>3214</v>
      </c>
      <c r="E227" s="5" t="s">
        <v>61</v>
      </c>
      <c r="F227" s="9">
        <v>833</v>
      </c>
      <c r="G227" s="9">
        <v>79</v>
      </c>
      <c r="H227" s="83">
        <v>5.8</v>
      </c>
      <c r="I227" s="7">
        <v>0</v>
      </c>
      <c r="J227" s="8">
        <v>2</v>
      </c>
      <c r="K227" s="44">
        <v>3</v>
      </c>
      <c r="L227" s="7" t="s">
        <v>4</v>
      </c>
      <c r="M227" s="6" t="s">
        <v>4481</v>
      </c>
      <c r="N227" s="6" t="s">
        <v>4481</v>
      </c>
      <c r="O227" s="5" t="s">
        <v>60</v>
      </c>
    </row>
    <row r="228" spans="2:15" ht="14.1" customHeight="1">
      <c r="B228" s="10">
        <v>1065101</v>
      </c>
      <c r="C228" s="44">
        <v>1</v>
      </c>
      <c r="D228" s="44" t="s">
        <v>3213</v>
      </c>
      <c r="E228" s="5" t="s">
        <v>61</v>
      </c>
      <c r="F228" s="9">
        <v>507</v>
      </c>
      <c r="G228" s="9" t="s">
        <v>419</v>
      </c>
      <c r="H228" s="83">
        <v>5.8</v>
      </c>
      <c r="I228" s="7">
        <v>20</v>
      </c>
      <c r="J228" s="8">
        <v>2</v>
      </c>
      <c r="K228" s="44">
        <v>3</v>
      </c>
      <c r="L228" s="7" t="s">
        <v>4</v>
      </c>
      <c r="M228" s="6" t="s">
        <v>4481</v>
      </c>
      <c r="N228" s="6" t="s">
        <v>4481</v>
      </c>
      <c r="O228" s="5" t="s">
        <v>2471</v>
      </c>
    </row>
    <row r="229" spans="2:15" ht="14.1" customHeight="1">
      <c r="B229" s="10">
        <v>1065102</v>
      </c>
      <c r="C229" s="44">
        <v>2</v>
      </c>
      <c r="D229" s="44" t="s">
        <v>3216</v>
      </c>
      <c r="E229" s="5" t="s">
        <v>59</v>
      </c>
      <c r="F229" s="9">
        <v>833</v>
      </c>
      <c r="G229" s="9">
        <v>79</v>
      </c>
      <c r="H229" s="83">
        <v>5.8</v>
      </c>
      <c r="I229" s="7">
        <v>0</v>
      </c>
      <c r="J229" s="8">
        <v>2</v>
      </c>
      <c r="K229" s="44">
        <v>3</v>
      </c>
      <c r="L229" s="7" t="s">
        <v>4</v>
      </c>
      <c r="M229" s="6" t="s">
        <v>4481</v>
      </c>
      <c r="N229" s="6" t="s">
        <v>4481</v>
      </c>
      <c r="O229" s="5" t="s">
        <v>58</v>
      </c>
    </row>
    <row r="230" spans="2:15" ht="14.1" customHeight="1">
      <c r="B230" s="10">
        <v>1065102</v>
      </c>
      <c r="C230" s="44">
        <v>1</v>
      </c>
      <c r="D230" s="44" t="s">
        <v>3215</v>
      </c>
      <c r="E230" s="5" t="s">
        <v>59</v>
      </c>
      <c r="F230" s="9">
        <v>507</v>
      </c>
      <c r="G230" s="9" t="s">
        <v>419</v>
      </c>
      <c r="H230" s="83">
        <v>5.8</v>
      </c>
      <c r="I230" s="7">
        <v>20</v>
      </c>
      <c r="J230" s="8">
        <v>2</v>
      </c>
      <c r="K230" s="44">
        <v>3</v>
      </c>
      <c r="L230" s="7" t="s">
        <v>4</v>
      </c>
      <c r="M230" s="6" t="s">
        <v>4481</v>
      </c>
      <c r="N230" s="6" t="s">
        <v>4481</v>
      </c>
      <c r="O230" s="5" t="s">
        <v>2470</v>
      </c>
    </row>
    <row r="231" spans="2:15" ht="14.1" customHeight="1">
      <c r="B231" s="10">
        <v>1065103</v>
      </c>
      <c r="C231" s="44">
        <v>2</v>
      </c>
      <c r="D231" s="44" t="s">
        <v>3218</v>
      </c>
      <c r="E231" s="5" t="s">
        <v>57</v>
      </c>
      <c r="F231" s="9">
        <v>833</v>
      </c>
      <c r="G231" s="9">
        <v>79</v>
      </c>
      <c r="H231" s="83">
        <v>5.8</v>
      </c>
      <c r="I231" s="7">
        <v>0</v>
      </c>
      <c r="J231" s="8">
        <v>2</v>
      </c>
      <c r="K231" s="44">
        <v>3</v>
      </c>
      <c r="L231" s="7" t="s">
        <v>4</v>
      </c>
      <c r="M231" s="6" t="s">
        <v>4481</v>
      </c>
      <c r="N231" s="6" t="s">
        <v>4481</v>
      </c>
      <c r="O231" s="5" t="s">
        <v>56</v>
      </c>
    </row>
    <row r="232" spans="2:15" ht="14.1" customHeight="1">
      <c r="B232" s="10">
        <v>1065103</v>
      </c>
      <c r="C232" s="44">
        <v>1</v>
      </c>
      <c r="D232" s="44" t="s">
        <v>3217</v>
      </c>
      <c r="E232" s="5" t="s">
        <v>57</v>
      </c>
      <c r="F232" s="9">
        <v>507</v>
      </c>
      <c r="G232" s="9" t="s">
        <v>419</v>
      </c>
      <c r="H232" s="83">
        <v>5.8</v>
      </c>
      <c r="I232" s="7">
        <v>20</v>
      </c>
      <c r="J232" s="8">
        <v>2</v>
      </c>
      <c r="K232" s="44">
        <v>3</v>
      </c>
      <c r="L232" s="7" t="s">
        <v>4</v>
      </c>
      <c r="M232" s="6" t="s">
        <v>4481</v>
      </c>
      <c r="N232" s="6" t="s">
        <v>4481</v>
      </c>
      <c r="O232" s="5" t="s">
        <v>2469</v>
      </c>
    </row>
    <row r="233" spans="2:15" ht="14.1" customHeight="1">
      <c r="B233" s="10">
        <v>1066000</v>
      </c>
      <c r="C233" s="44">
        <v>1</v>
      </c>
      <c r="D233" s="44" t="s">
        <v>3219</v>
      </c>
      <c r="E233" s="5" t="s">
        <v>2468</v>
      </c>
      <c r="F233" s="9">
        <v>507</v>
      </c>
      <c r="G233" s="9" t="s">
        <v>419</v>
      </c>
      <c r="H233" s="83">
        <v>5.8</v>
      </c>
      <c r="I233" s="7">
        <v>20</v>
      </c>
      <c r="J233" s="8">
        <v>2</v>
      </c>
      <c r="K233" s="44">
        <v>3</v>
      </c>
      <c r="L233" s="7" t="s">
        <v>4</v>
      </c>
      <c r="M233" s="6" t="s">
        <v>4481</v>
      </c>
      <c r="N233" s="6" t="s">
        <v>4481</v>
      </c>
      <c r="O233" s="5" t="s">
        <v>2467</v>
      </c>
    </row>
    <row r="234" spans="2:15" ht="14.1" customHeight="1">
      <c r="B234" s="10">
        <v>1069400</v>
      </c>
      <c r="C234" s="44">
        <v>2</v>
      </c>
      <c r="D234" s="44" t="s">
        <v>3221</v>
      </c>
      <c r="E234" s="5" t="s">
        <v>55</v>
      </c>
      <c r="F234" s="9">
        <v>833</v>
      </c>
      <c r="G234" s="9">
        <v>79</v>
      </c>
      <c r="H234" s="83">
        <v>5.8</v>
      </c>
      <c r="I234" s="7">
        <v>0</v>
      </c>
      <c r="J234" s="8">
        <v>2</v>
      </c>
      <c r="K234" s="44">
        <v>3</v>
      </c>
      <c r="L234" s="7" t="s">
        <v>4</v>
      </c>
      <c r="M234" s="6" t="s">
        <v>4481</v>
      </c>
      <c r="N234" s="6" t="s">
        <v>4481</v>
      </c>
      <c r="O234" s="5" t="s">
        <v>54</v>
      </c>
    </row>
    <row r="235" spans="2:15" ht="14.1" customHeight="1">
      <c r="B235" s="10">
        <v>1069400</v>
      </c>
      <c r="C235" s="44">
        <v>1</v>
      </c>
      <c r="D235" s="44" t="s">
        <v>3220</v>
      </c>
      <c r="E235" s="5" t="s">
        <v>55</v>
      </c>
      <c r="F235" s="9">
        <v>507</v>
      </c>
      <c r="G235" s="9" t="s">
        <v>419</v>
      </c>
      <c r="H235" s="83">
        <v>5.8</v>
      </c>
      <c r="I235" s="7">
        <v>20</v>
      </c>
      <c r="J235" s="8">
        <v>2</v>
      </c>
      <c r="K235" s="44">
        <v>3</v>
      </c>
      <c r="L235" s="7" t="s">
        <v>4</v>
      </c>
      <c r="M235" s="6" t="s">
        <v>4481</v>
      </c>
      <c r="N235" s="6" t="s">
        <v>4481</v>
      </c>
      <c r="O235" s="5" t="s">
        <v>2466</v>
      </c>
    </row>
    <row r="236" spans="2:15" ht="14.1" customHeight="1">
      <c r="B236" s="10">
        <v>1071600</v>
      </c>
      <c r="C236" s="44">
        <v>2</v>
      </c>
      <c r="D236" s="44" t="s">
        <v>3223</v>
      </c>
      <c r="E236" s="5" t="s">
        <v>53</v>
      </c>
      <c r="F236" s="9">
        <v>833</v>
      </c>
      <c r="G236" s="9">
        <v>79</v>
      </c>
      <c r="H236" s="83">
        <v>5.8</v>
      </c>
      <c r="I236" s="7">
        <v>0</v>
      </c>
      <c r="J236" s="8">
        <v>3</v>
      </c>
      <c r="K236" s="44">
        <v>3</v>
      </c>
      <c r="L236" s="7" t="s">
        <v>4</v>
      </c>
      <c r="M236" s="6" t="s">
        <v>4481</v>
      </c>
      <c r="N236" s="6" t="s">
        <v>4481</v>
      </c>
      <c r="O236" s="5" t="s">
        <v>52</v>
      </c>
    </row>
    <row r="237" spans="2:15" ht="14.1" customHeight="1">
      <c r="B237" s="10">
        <v>1071600</v>
      </c>
      <c r="C237" s="44">
        <v>1</v>
      </c>
      <c r="D237" s="44" t="s">
        <v>3222</v>
      </c>
      <c r="E237" s="5" t="s">
        <v>53</v>
      </c>
      <c r="F237" s="9">
        <v>507</v>
      </c>
      <c r="G237" s="9" t="s">
        <v>419</v>
      </c>
      <c r="H237" s="83">
        <v>5.8</v>
      </c>
      <c r="I237" s="7">
        <v>20</v>
      </c>
      <c r="J237" s="8">
        <v>3</v>
      </c>
      <c r="K237" s="44">
        <v>3</v>
      </c>
      <c r="L237" s="7" t="s">
        <v>4</v>
      </c>
      <c r="M237" s="6" t="s">
        <v>4481</v>
      </c>
      <c r="N237" s="6" t="s">
        <v>4481</v>
      </c>
      <c r="O237" s="5" t="s">
        <v>2465</v>
      </c>
    </row>
    <row r="238" spans="2:15" ht="14.1" customHeight="1">
      <c r="B238" s="10">
        <v>1072401</v>
      </c>
      <c r="C238" s="44">
        <v>2</v>
      </c>
      <c r="D238" s="44" t="s">
        <v>3225</v>
      </c>
      <c r="E238" s="5" t="s">
        <v>51</v>
      </c>
      <c r="F238" s="9">
        <v>825</v>
      </c>
      <c r="G238" s="9">
        <v>3</v>
      </c>
      <c r="H238" s="83">
        <v>5.2</v>
      </c>
      <c r="I238" s="7">
        <v>0</v>
      </c>
      <c r="J238" s="8">
        <v>3</v>
      </c>
      <c r="K238" s="44">
        <v>3</v>
      </c>
      <c r="L238" s="7" t="s">
        <v>4</v>
      </c>
      <c r="M238" s="6" t="s">
        <v>4481</v>
      </c>
      <c r="N238" s="6" t="s">
        <v>4481</v>
      </c>
      <c r="O238" s="5" t="s">
        <v>50</v>
      </c>
    </row>
    <row r="239" spans="2:15" ht="14.1" customHeight="1">
      <c r="B239" s="10">
        <v>1072401</v>
      </c>
      <c r="C239" s="44">
        <v>1</v>
      </c>
      <c r="D239" s="44" t="s">
        <v>3224</v>
      </c>
      <c r="E239" s="5" t="s">
        <v>51</v>
      </c>
      <c r="F239" s="9">
        <v>531</v>
      </c>
      <c r="G239" s="9">
        <v>3</v>
      </c>
      <c r="H239" s="83">
        <v>5.2</v>
      </c>
      <c r="I239" s="7">
        <v>20</v>
      </c>
      <c r="J239" s="8">
        <v>3</v>
      </c>
      <c r="K239" s="44">
        <v>3</v>
      </c>
      <c r="L239" s="7" t="s">
        <v>4</v>
      </c>
      <c r="M239" s="6" t="s">
        <v>4481</v>
      </c>
      <c r="N239" s="6" t="s">
        <v>4481</v>
      </c>
      <c r="O239" s="5" t="s">
        <v>2464</v>
      </c>
    </row>
    <row r="240" spans="2:15" ht="14.1" customHeight="1">
      <c r="B240" s="10">
        <v>1072402</v>
      </c>
      <c r="C240" s="44">
        <v>2</v>
      </c>
      <c r="D240" s="44" t="s">
        <v>3227</v>
      </c>
      <c r="E240" s="5" t="s">
        <v>49</v>
      </c>
      <c r="F240" s="9">
        <v>833</v>
      </c>
      <c r="G240" s="9">
        <v>79</v>
      </c>
      <c r="H240" s="83">
        <v>5.8</v>
      </c>
      <c r="I240" s="7">
        <v>0</v>
      </c>
      <c r="J240" s="8">
        <v>3</v>
      </c>
      <c r="K240" s="44">
        <v>3</v>
      </c>
      <c r="L240" s="7" t="s">
        <v>4</v>
      </c>
      <c r="M240" s="6" t="s">
        <v>4481</v>
      </c>
      <c r="N240" s="6" t="s">
        <v>4481</v>
      </c>
      <c r="O240" s="5" t="s">
        <v>48</v>
      </c>
    </row>
    <row r="241" spans="2:15" ht="14.1" customHeight="1">
      <c r="B241" s="10">
        <v>1072402</v>
      </c>
      <c r="C241" s="44">
        <v>1</v>
      </c>
      <c r="D241" s="44" t="s">
        <v>3226</v>
      </c>
      <c r="E241" s="5" t="s">
        <v>49</v>
      </c>
      <c r="F241" s="9">
        <v>507</v>
      </c>
      <c r="G241" s="9" t="s">
        <v>419</v>
      </c>
      <c r="H241" s="83">
        <v>5.8</v>
      </c>
      <c r="I241" s="7">
        <v>20</v>
      </c>
      <c r="J241" s="8">
        <v>3</v>
      </c>
      <c r="K241" s="44">
        <v>3</v>
      </c>
      <c r="L241" s="7" t="s">
        <v>4</v>
      </c>
      <c r="M241" s="6" t="s">
        <v>4481</v>
      </c>
      <c r="N241" s="6" t="s">
        <v>4481</v>
      </c>
      <c r="O241" s="5" t="s">
        <v>2463</v>
      </c>
    </row>
    <row r="242" spans="2:15" ht="14.1" customHeight="1">
      <c r="B242" s="10">
        <v>1081301</v>
      </c>
      <c r="C242" s="44">
        <v>2</v>
      </c>
      <c r="D242" s="44" t="s">
        <v>3229</v>
      </c>
      <c r="E242" s="5" t="s">
        <v>47</v>
      </c>
      <c r="F242" s="9">
        <v>825</v>
      </c>
      <c r="G242" s="9">
        <v>3</v>
      </c>
      <c r="H242" s="83">
        <v>5.2</v>
      </c>
      <c r="I242" s="7">
        <v>0</v>
      </c>
      <c r="J242" s="8">
        <v>2</v>
      </c>
      <c r="K242" s="44">
        <v>3</v>
      </c>
      <c r="L242" s="7" t="s">
        <v>4</v>
      </c>
      <c r="M242" s="6" t="s">
        <v>4481</v>
      </c>
      <c r="N242" s="6" t="s">
        <v>4481</v>
      </c>
      <c r="O242" s="5" t="s">
        <v>46</v>
      </c>
    </row>
    <row r="243" spans="2:15" ht="14.1" customHeight="1">
      <c r="B243" s="10">
        <v>1081301</v>
      </c>
      <c r="C243" s="44">
        <v>1</v>
      </c>
      <c r="D243" s="44" t="s">
        <v>3228</v>
      </c>
      <c r="E243" s="5" t="s">
        <v>47</v>
      </c>
      <c r="F243" s="9">
        <v>531</v>
      </c>
      <c r="G243" s="9">
        <v>3</v>
      </c>
      <c r="H243" s="83">
        <v>5.2</v>
      </c>
      <c r="I243" s="7">
        <v>20</v>
      </c>
      <c r="J243" s="8">
        <v>2</v>
      </c>
      <c r="K243" s="44">
        <v>3</v>
      </c>
      <c r="L243" s="7" t="s">
        <v>4</v>
      </c>
      <c r="M243" s="6" t="s">
        <v>4481</v>
      </c>
      <c r="N243" s="6" t="s">
        <v>4481</v>
      </c>
      <c r="O243" s="5" t="s">
        <v>2462</v>
      </c>
    </row>
    <row r="244" spans="2:15" ht="14.1" customHeight="1">
      <c r="B244" s="10">
        <v>1081302</v>
      </c>
      <c r="C244" s="44">
        <v>2</v>
      </c>
      <c r="D244" s="44" t="s">
        <v>3231</v>
      </c>
      <c r="E244" s="5" t="s">
        <v>45</v>
      </c>
      <c r="F244" s="9">
        <v>833</v>
      </c>
      <c r="G244" s="9">
        <v>79</v>
      </c>
      <c r="H244" s="83">
        <v>5.8</v>
      </c>
      <c r="I244" s="7">
        <v>0</v>
      </c>
      <c r="J244" s="8">
        <v>2</v>
      </c>
      <c r="K244" s="44">
        <v>3</v>
      </c>
      <c r="L244" s="7" t="s">
        <v>4</v>
      </c>
      <c r="M244" s="6" t="s">
        <v>4481</v>
      </c>
      <c r="N244" s="6" t="s">
        <v>4481</v>
      </c>
      <c r="O244" s="5" t="s">
        <v>44</v>
      </c>
    </row>
    <row r="245" spans="2:15" ht="14.1" customHeight="1">
      <c r="B245" s="10">
        <v>1081302</v>
      </c>
      <c r="C245" s="44">
        <v>1</v>
      </c>
      <c r="D245" s="44" t="s">
        <v>3230</v>
      </c>
      <c r="E245" s="5" t="s">
        <v>45</v>
      </c>
      <c r="F245" s="9">
        <v>507</v>
      </c>
      <c r="G245" s="9" t="s">
        <v>419</v>
      </c>
      <c r="H245" s="83">
        <v>5.8</v>
      </c>
      <c r="I245" s="7">
        <v>20</v>
      </c>
      <c r="J245" s="8">
        <v>2</v>
      </c>
      <c r="K245" s="44">
        <v>3</v>
      </c>
      <c r="L245" s="7" t="s">
        <v>4</v>
      </c>
      <c r="M245" s="6" t="s">
        <v>4481</v>
      </c>
      <c r="N245" s="6" t="s">
        <v>4481</v>
      </c>
      <c r="O245" s="5" t="s">
        <v>2461</v>
      </c>
    </row>
    <row r="246" spans="2:15" ht="14.1" customHeight="1">
      <c r="B246" s="10">
        <v>1082100</v>
      </c>
      <c r="C246" s="44">
        <v>1</v>
      </c>
      <c r="D246" s="44" t="s">
        <v>3232</v>
      </c>
      <c r="E246" s="5" t="s">
        <v>2460</v>
      </c>
      <c r="F246" s="9">
        <v>507</v>
      </c>
      <c r="G246" s="9" t="s">
        <v>419</v>
      </c>
      <c r="H246" s="83">
        <v>5.8</v>
      </c>
      <c r="I246" s="7">
        <v>20</v>
      </c>
      <c r="J246" s="8">
        <v>2</v>
      </c>
      <c r="K246" s="44">
        <v>2</v>
      </c>
      <c r="L246" s="7" t="s">
        <v>4</v>
      </c>
      <c r="M246" s="6" t="s">
        <v>4481</v>
      </c>
      <c r="N246" s="6" t="s">
        <v>4481</v>
      </c>
      <c r="O246" s="5" t="s">
        <v>2459</v>
      </c>
    </row>
    <row r="247" spans="2:15" ht="14.1" customHeight="1">
      <c r="B247" s="10">
        <v>1091100</v>
      </c>
      <c r="C247" s="44">
        <v>1</v>
      </c>
      <c r="D247" s="44" t="s">
        <v>3233</v>
      </c>
      <c r="E247" s="5" t="s">
        <v>2458</v>
      </c>
      <c r="F247" s="9">
        <v>507</v>
      </c>
      <c r="G247" s="9" t="s">
        <v>419</v>
      </c>
      <c r="H247" s="83">
        <v>5.8</v>
      </c>
      <c r="I247" s="7">
        <v>20</v>
      </c>
      <c r="J247" s="8">
        <v>2</v>
      </c>
      <c r="K247" s="44">
        <v>3</v>
      </c>
      <c r="L247" s="7" t="s">
        <v>4</v>
      </c>
      <c r="M247" s="6" t="s">
        <v>4481</v>
      </c>
      <c r="N247" s="6" t="s">
        <v>4481</v>
      </c>
      <c r="O247" s="5" t="s">
        <v>2457</v>
      </c>
    </row>
    <row r="248" spans="2:15" ht="14.1" customHeight="1">
      <c r="B248" s="10">
        <v>1092900</v>
      </c>
      <c r="C248" s="44">
        <v>1</v>
      </c>
      <c r="D248" s="44" t="s">
        <v>3234</v>
      </c>
      <c r="E248" s="5" t="s">
        <v>2456</v>
      </c>
      <c r="F248" s="9">
        <v>507</v>
      </c>
      <c r="G248" s="9" t="s">
        <v>419</v>
      </c>
      <c r="H248" s="83">
        <v>5.8</v>
      </c>
      <c r="I248" s="7">
        <v>20</v>
      </c>
      <c r="J248" s="8">
        <v>2</v>
      </c>
      <c r="K248" s="44">
        <v>3</v>
      </c>
      <c r="L248" s="7" t="s">
        <v>4</v>
      </c>
      <c r="M248" s="6" t="s">
        <v>4481</v>
      </c>
      <c r="N248" s="6" t="s">
        <v>4481</v>
      </c>
      <c r="O248" s="5" t="s">
        <v>2455</v>
      </c>
    </row>
    <row r="249" spans="2:15" ht="14.1" customHeight="1">
      <c r="B249" s="10">
        <v>1093701</v>
      </c>
      <c r="C249" s="44">
        <v>2</v>
      </c>
      <c r="D249" s="44" t="s">
        <v>3236</v>
      </c>
      <c r="E249" s="5" t="s">
        <v>43</v>
      </c>
      <c r="F249" s="9">
        <v>833</v>
      </c>
      <c r="G249" s="9">
        <v>79</v>
      </c>
      <c r="H249" s="83">
        <v>5.8</v>
      </c>
      <c r="I249" s="7">
        <v>0</v>
      </c>
      <c r="J249" s="8">
        <v>2</v>
      </c>
      <c r="K249" s="44">
        <v>3</v>
      </c>
      <c r="L249" s="7" t="s">
        <v>4</v>
      </c>
      <c r="M249" s="6" t="s">
        <v>4481</v>
      </c>
      <c r="N249" s="6" t="s">
        <v>4481</v>
      </c>
      <c r="O249" s="5" t="s">
        <v>42</v>
      </c>
    </row>
    <row r="250" spans="2:15" ht="14.1" customHeight="1">
      <c r="B250" s="10">
        <v>1093701</v>
      </c>
      <c r="C250" s="44">
        <v>1</v>
      </c>
      <c r="D250" s="44" t="s">
        <v>3235</v>
      </c>
      <c r="E250" s="5" t="s">
        <v>43</v>
      </c>
      <c r="F250" s="9">
        <v>507</v>
      </c>
      <c r="G250" s="9" t="s">
        <v>419</v>
      </c>
      <c r="H250" s="83">
        <v>5.8</v>
      </c>
      <c r="I250" s="7">
        <v>20</v>
      </c>
      <c r="J250" s="8">
        <v>2</v>
      </c>
      <c r="K250" s="44">
        <v>3</v>
      </c>
      <c r="L250" s="7" t="s">
        <v>4</v>
      </c>
      <c r="M250" s="6" t="s">
        <v>4481</v>
      </c>
      <c r="N250" s="6" t="s">
        <v>4481</v>
      </c>
      <c r="O250" s="5" t="s">
        <v>2454</v>
      </c>
    </row>
    <row r="251" spans="2:15" ht="14.1" customHeight="1">
      <c r="B251" s="10">
        <v>1093702</v>
      </c>
      <c r="C251" s="44">
        <v>2</v>
      </c>
      <c r="D251" s="44" t="s">
        <v>3238</v>
      </c>
      <c r="E251" s="5" t="s">
        <v>41</v>
      </c>
      <c r="F251" s="9">
        <v>833</v>
      </c>
      <c r="G251" s="9">
        <v>79</v>
      </c>
      <c r="H251" s="83">
        <v>5.8</v>
      </c>
      <c r="I251" s="7">
        <v>0</v>
      </c>
      <c r="J251" s="8">
        <v>2</v>
      </c>
      <c r="K251" s="44">
        <v>3</v>
      </c>
      <c r="L251" s="7" t="s">
        <v>4</v>
      </c>
      <c r="M251" s="6" t="s">
        <v>4481</v>
      </c>
      <c r="N251" s="6" t="s">
        <v>4481</v>
      </c>
      <c r="O251" s="5" t="s">
        <v>40</v>
      </c>
    </row>
    <row r="252" spans="2:15" ht="14.1" customHeight="1">
      <c r="B252" s="10">
        <v>1093702</v>
      </c>
      <c r="C252" s="44">
        <v>1</v>
      </c>
      <c r="D252" s="44" t="s">
        <v>3237</v>
      </c>
      <c r="E252" s="5" t="s">
        <v>41</v>
      </c>
      <c r="F252" s="9">
        <v>507</v>
      </c>
      <c r="G252" s="9" t="s">
        <v>419</v>
      </c>
      <c r="H252" s="83">
        <v>5.8</v>
      </c>
      <c r="I252" s="7">
        <v>20</v>
      </c>
      <c r="J252" s="8">
        <v>2</v>
      </c>
      <c r="K252" s="44">
        <v>3</v>
      </c>
      <c r="L252" s="7" t="s">
        <v>4</v>
      </c>
      <c r="M252" s="6" t="s">
        <v>4481</v>
      </c>
      <c r="N252" s="6" t="s">
        <v>4481</v>
      </c>
      <c r="O252" s="5" t="s">
        <v>2453</v>
      </c>
    </row>
    <row r="253" spans="2:15" ht="14.1" customHeight="1">
      <c r="B253" s="10">
        <v>1094500</v>
      </c>
      <c r="C253" s="44">
        <v>1</v>
      </c>
      <c r="D253" s="44" t="s">
        <v>3239</v>
      </c>
      <c r="E253" s="5" t="s">
        <v>2452</v>
      </c>
      <c r="F253" s="9">
        <v>507</v>
      </c>
      <c r="G253" s="9" t="s">
        <v>419</v>
      </c>
      <c r="H253" s="83">
        <v>5.8</v>
      </c>
      <c r="I253" s="7">
        <v>20</v>
      </c>
      <c r="J253" s="8">
        <v>2</v>
      </c>
      <c r="K253" s="44">
        <v>3</v>
      </c>
      <c r="L253" s="7" t="s">
        <v>4</v>
      </c>
      <c r="M253" s="6" t="s">
        <v>4481</v>
      </c>
      <c r="N253" s="6" t="s">
        <v>4481</v>
      </c>
      <c r="O253" s="5" t="s">
        <v>2451</v>
      </c>
    </row>
    <row r="254" spans="2:15" ht="14.1" customHeight="1">
      <c r="B254" s="10">
        <v>1095300</v>
      </c>
      <c r="C254" s="44">
        <v>1</v>
      </c>
      <c r="D254" s="44" t="s">
        <v>3240</v>
      </c>
      <c r="E254" s="5" t="s">
        <v>2450</v>
      </c>
      <c r="F254" s="9">
        <v>507</v>
      </c>
      <c r="G254" s="9" t="s">
        <v>419</v>
      </c>
      <c r="H254" s="83">
        <v>5.8</v>
      </c>
      <c r="I254" s="7">
        <v>20</v>
      </c>
      <c r="J254" s="8">
        <v>2</v>
      </c>
      <c r="K254" s="44">
        <v>3</v>
      </c>
      <c r="L254" s="7" t="s">
        <v>4</v>
      </c>
      <c r="M254" s="6" t="s">
        <v>4481</v>
      </c>
      <c r="N254" s="6" t="s">
        <v>4481</v>
      </c>
      <c r="O254" s="5" t="s">
        <v>2449</v>
      </c>
    </row>
    <row r="255" spans="2:15" ht="14.1" customHeight="1">
      <c r="B255" s="10">
        <v>1096100</v>
      </c>
      <c r="C255" s="44">
        <v>1</v>
      </c>
      <c r="D255" s="44" t="s">
        <v>3241</v>
      </c>
      <c r="E255" s="5" t="s">
        <v>2448</v>
      </c>
      <c r="F255" s="9">
        <v>507</v>
      </c>
      <c r="G255" s="9" t="s">
        <v>419</v>
      </c>
      <c r="H255" s="83">
        <v>5.8</v>
      </c>
      <c r="I255" s="7">
        <v>20</v>
      </c>
      <c r="J255" s="8">
        <v>2</v>
      </c>
      <c r="K255" s="44">
        <v>3</v>
      </c>
      <c r="L255" s="7" t="s">
        <v>4</v>
      </c>
      <c r="M255" s="6" t="s">
        <v>4481</v>
      </c>
      <c r="N255" s="6" t="s">
        <v>4481</v>
      </c>
      <c r="O255" s="5" t="s">
        <v>2447</v>
      </c>
    </row>
    <row r="256" spans="2:15" ht="14.1" customHeight="1">
      <c r="B256" s="10">
        <v>1099601</v>
      </c>
      <c r="C256" s="44">
        <v>4</v>
      </c>
      <c r="D256" s="44" t="s">
        <v>3245</v>
      </c>
      <c r="E256" s="5" t="s">
        <v>39</v>
      </c>
      <c r="F256" s="9">
        <v>833</v>
      </c>
      <c r="G256" s="9">
        <v>79</v>
      </c>
      <c r="H256" s="83">
        <v>5.8</v>
      </c>
      <c r="I256" s="7">
        <v>0</v>
      </c>
      <c r="J256" s="8">
        <v>2</v>
      </c>
      <c r="K256" s="44">
        <v>3</v>
      </c>
      <c r="L256" s="7" t="s">
        <v>4</v>
      </c>
      <c r="M256" s="6" t="s">
        <v>4481</v>
      </c>
      <c r="N256" s="6" t="s">
        <v>4481</v>
      </c>
      <c r="O256" s="5" t="s">
        <v>38</v>
      </c>
    </row>
    <row r="257" spans="2:15" ht="14.1" customHeight="1">
      <c r="B257" s="10">
        <v>1099601</v>
      </c>
      <c r="C257" s="44">
        <v>3</v>
      </c>
      <c r="D257" s="44" t="s">
        <v>3244</v>
      </c>
      <c r="E257" s="5" t="s">
        <v>39</v>
      </c>
      <c r="F257" s="9">
        <v>833</v>
      </c>
      <c r="G257" s="9">
        <v>79</v>
      </c>
      <c r="H257" s="83">
        <v>5.8</v>
      </c>
      <c r="I257" s="7">
        <v>0</v>
      </c>
      <c r="J257" s="8">
        <v>2</v>
      </c>
      <c r="K257" s="44">
        <v>3</v>
      </c>
      <c r="L257" s="7" t="s">
        <v>4</v>
      </c>
      <c r="M257" s="6" t="s">
        <v>4481</v>
      </c>
      <c r="N257" s="6" t="s">
        <v>4481</v>
      </c>
      <c r="O257" s="5" t="s">
        <v>38</v>
      </c>
    </row>
    <row r="258" spans="2:15" ht="14.1" customHeight="1">
      <c r="B258" s="10">
        <v>1099601</v>
      </c>
      <c r="C258" s="44">
        <v>2</v>
      </c>
      <c r="D258" s="44" t="s">
        <v>3243</v>
      </c>
      <c r="E258" s="5" t="s">
        <v>39</v>
      </c>
      <c r="F258" s="9">
        <v>507</v>
      </c>
      <c r="G258" s="9" t="s">
        <v>419</v>
      </c>
      <c r="H258" s="83">
        <v>5.8</v>
      </c>
      <c r="I258" s="7">
        <v>20</v>
      </c>
      <c r="J258" s="8">
        <v>2</v>
      </c>
      <c r="K258" s="44">
        <v>3</v>
      </c>
      <c r="L258" s="7" t="s">
        <v>4</v>
      </c>
      <c r="M258" s="6" t="s">
        <v>4481</v>
      </c>
      <c r="N258" s="6" t="s">
        <v>4481</v>
      </c>
      <c r="O258" s="5" t="s">
        <v>2445</v>
      </c>
    </row>
    <row r="259" spans="2:15" ht="14.1" customHeight="1">
      <c r="B259" s="10">
        <v>1099601</v>
      </c>
      <c r="C259" s="44">
        <v>1</v>
      </c>
      <c r="D259" s="44" t="s">
        <v>3242</v>
      </c>
      <c r="E259" s="5" t="s">
        <v>39</v>
      </c>
      <c r="F259" s="9">
        <v>507</v>
      </c>
      <c r="G259" s="9" t="s">
        <v>419</v>
      </c>
      <c r="H259" s="83">
        <v>5.8</v>
      </c>
      <c r="I259" s="7">
        <v>20</v>
      </c>
      <c r="J259" s="8">
        <v>2</v>
      </c>
      <c r="K259" s="44">
        <v>3</v>
      </c>
      <c r="L259" s="7" t="s">
        <v>4</v>
      </c>
      <c r="M259" s="6" t="s">
        <v>4481</v>
      </c>
      <c r="N259" s="6" t="s">
        <v>4481</v>
      </c>
      <c r="O259" s="5" t="s">
        <v>2446</v>
      </c>
    </row>
    <row r="260" spans="2:15" ht="14.1" customHeight="1">
      <c r="B260" s="10">
        <v>1099602</v>
      </c>
      <c r="C260" s="44">
        <v>1</v>
      </c>
      <c r="D260" s="44" t="s">
        <v>3246</v>
      </c>
      <c r="E260" s="5" t="s">
        <v>2444</v>
      </c>
      <c r="F260" s="9">
        <v>507</v>
      </c>
      <c r="G260" s="9" t="s">
        <v>419</v>
      </c>
      <c r="H260" s="83">
        <v>5.8</v>
      </c>
      <c r="I260" s="7">
        <v>20</v>
      </c>
      <c r="J260" s="8">
        <v>2</v>
      </c>
      <c r="K260" s="44">
        <v>2</v>
      </c>
      <c r="L260" s="7" t="s">
        <v>4</v>
      </c>
      <c r="M260" s="6" t="s">
        <v>4481</v>
      </c>
      <c r="N260" s="6" t="s">
        <v>4481</v>
      </c>
      <c r="O260" s="5" t="s">
        <v>2443</v>
      </c>
    </row>
    <row r="261" spans="2:15" ht="14.1" customHeight="1">
      <c r="B261" s="10">
        <v>1099603</v>
      </c>
      <c r="C261" s="44">
        <v>1</v>
      </c>
      <c r="D261" s="44" t="s">
        <v>3247</v>
      </c>
      <c r="E261" s="5" t="s">
        <v>2442</v>
      </c>
      <c r="F261" s="9">
        <v>507</v>
      </c>
      <c r="G261" s="9" t="s">
        <v>419</v>
      </c>
      <c r="H261" s="83">
        <v>5.8</v>
      </c>
      <c r="I261" s="7">
        <v>20</v>
      </c>
      <c r="J261" s="8">
        <v>2</v>
      </c>
      <c r="K261" s="44">
        <v>1</v>
      </c>
      <c r="L261" s="7" t="s">
        <v>4</v>
      </c>
      <c r="M261" s="6" t="s">
        <v>4481</v>
      </c>
      <c r="N261" s="6" t="s">
        <v>4481</v>
      </c>
      <c r="O261" s="5" t="s">
        <v>2441</v>
      </c>
    </row>
    <row r="262" spans="2:15" ht="14.1" customHeight="1">
      <c r="B262" s="10">
        <v>1099604</v>
      </c>
      <c r="C262" s="44">
        <v>1</v>
      </c>
      <c r="D262" s="44" t="s">
        <v>3248</v>
      </c>
      <c r="E262" s="5" t="s">
        <v>2440</v>
      </c>
      <c r="F262" s="9">
        <v>507</v>
      </c>
      <c r="G262" s="9" t="s">
        <v>419</v>
      </c>
      <c r="H262" s="83">
        <v>5.8</v>
      </c>
      <c r="I262" s="7">
        <v>20</v>
      </c>
      <c r="J262" s="8">
        <v>2</v>
      </c>
      <c r="K262" s="44">
        <v>3</v>
      </c>
      <c r="L262" s="7" t="s">
        <v>4</v>
      </c>
      <c r="M262" s="6" t="s">
        <v>4481</v>
      </c>
      <c r="N262" s="6" t="s">
        <v>4481</v>
      </c>
      <c r="O262" s="5" t="s">
        <v>2439</v>
      </c>
    </row>
    <row r="263" spans="2:15" ht="14.1" customHeight="1">
      <c r="B263" s="10">
        <v>1099605</v>
      </c>
      <c r="C263" s="44">
        <v>3</v>
      </c>
      <c r="D263" s="44" t="s">
        <v>3251</v>
      </c>
      <c r="E263" s="5" t="s">
        <v>37</v>
      </c>
      <c r="F263" s="9">
        <v>825</v>
      </c>
      <c r="G263" s="9">
        <v>3</v>
      </c>
      <c r="H263" s="83">
        <v>5.2</v>
      </c>
      <c r="I263" s="7">
        <v>0</v>
      </c>
      <c r="J263" s="8">
        <v>2</v>
      </c>
      <c r="K263" s="44">
        <v>3</v>
      </c>
      <c r="L263" s="7" t="s">
        <v>4</v>
      </c>
      <c r="M263" s="6" t="s">
        <v>4481</v>
      </c>
      <c r="N263" s="6" t="s">
        <v>4481</v>
      </c>
      <c r="O263" s="5" t="s">
        <v>36</v>
      </c>
    </row>
    <row r="264" spans="2:15" ht="14.1" customHeight="1">
      <c r="B264" s="10">
        <v>1099605</v>
      </c>
      <c r="C264" s="44">
        <v>2</v>
      </c>
      <c r="D264" s="44" t="s">
        <v>3250</v>
      </c>
      <c r="E264" s="5" t="s">
        <v>37</v>
      </c>
      <c r="F264" s="9">
        <v>507</v>
      </c>
      <c r="G264" s="9" t="s">
        <v>419</v>
      </c>
      <c r="H264" s="83">
        <v>5.8</v>
      </c>
      <c r="I264" s="7">
        <v>20</v>
      </c>
      <c r="J264" s="8">
        <v>2</v>
      </c>
      <c r="K264" s="44">
        <v>3</v>
      </c>
      <c r="L264" s="7" t="s">
        <v>4</v>
      </c>
      <c r="M264" s="6" t="s">
        <v>4481</v>
      </c>
      <c r="N264" s="6" t="s">
        <v>4481</v>
      </c>
      <c r="O264" s="5" t="s">
        <v>2437</v>
      </c>
    </row>
    <row r="265" spans="2:15" ht="14.1" customHeight="1">
      <c r="B265" s="10">
        <v>1099605</v>
      </c>
      <c r="C265" s="44">
        <v>1</v>
      </c>
      <c r="D265" s="44" t="s">
        <v>3249</v>
      </c>
      <c r="E265" s="5" t="s">
        <v>37</v>
      </c>
      <c r="F265" s="9">
        <v>531</v>
      </c>
      <c r="G265" s="9">
        <v>3</v>
      </c>
      <c r="H265" s="83">
        <v>5.2</v>
      </c>
      <c r="I265" s="7">
        <v>20</v>
      </c>
      <c r="J265" s="8">
        <v>2</v>
      </c>
      <c r="K265" s="44">
        <v>3</v>
      </c>
      <c r="L265" s="7" t="s">
        <v>4</v>
      </c>
      <c r="M265" s="6" t="s">
        <v>4481</v>
      </c>
      <c r="N265" s="6" t="s">
        <v>4481</v>
      </c>
      <c r="O265" s="5" t="s">
        <v>2438</v>
      </c>
    </row>
    <row r="266" spans="2:15" ht="14.1" customHeight="1">
      <c r="B266" s="10">
        <v>1099606</v>
      </c>
      <c r="C266" s="44">
        <v>1</v>
      </c>
      <c r="D266" s="44" t="s">
        <v>3252</v>
      </c>
      <c r="E266" s="5" t="s">
        <v>2436</v>
      </c>
      <c r="F266" s="9">
        <v>507</v>
      </c>
      <c r="G266" s="9" t="s">
        <v>419</v>
      </c>
      <c r="H266" s="83">
        <v>5.8</v>
      </c>
      <c r="I266" s="7">
        <v>20</v>
      </c>
      <c r="J266" s="8">
        <v>2</v>
      </c>
      <c r="K266" s="44">
        <v>3</v>
      </c>
      <c r="L266" s="7" t="s">
        <v>4</v>
      </c>
      <c r="M266" s="6" t="s">
        <v>4481</v>
      </c>
      <c r="N266" s="6" t="s">
        <v>4481</v>
      </c>
      <c r="O266" s="5" t="s">
        <v>2435</v>
      </c>
    </row>
    <row r="267" spans="2:15" ht="14.1" customHeight="1">
      <c r="B267" s="10">
        <v>1099699</v>
      </c>
      <c r="C267" s="44">
        <v>1</v>
      </c>
      <c r="D267" s="44" t="s">
        <v>3253</v>
      </c>
      <c r="E267" s="5" t="s">
        <v>2434</v>
      </c>
      <c r="F267" s="9">
        <v>507</v>
      </c>
      <c r="G267" s="9" t="s">
        <v>419</v>
      </c>
      <c r="H267" s="83">
        <v>5.8</v>
      </c>
      <c r="I267" s="7">
        <v>20</v>
      </c>
      <c r="J267" s="8">
        <v>2</v>
      </c>
      <c r="K267" s="44">
        <v>3</v>
      </c>
      <c r="L267" s="7" t="s">
        <v>4</v>
      </c>
      <c r="M267" s="6" t="s">
        <v>4481</v>
      </c>
      <c r="N267" s="6" t="s">
        <v>4481</v>
      </c>
      <c r="O267" s="5" t="s">
        <v>2433</v>
      </c>
    </row>
    <row r="268" spans="2:15" ht="14.1" customHeight="1">
      <c r="B268" s="10">
        <v>1111901</v>
      </c>
      <c r="C268" s="44">
        <v>2</v>
      </c>
      <c r="D268" s="44" t="s">
        <v>3255</v>
      </c>
      <c r="E268" s="5" t="s">
        <v>35</v>
      </c>
      <c r="F268" s="9">
        <v>833</v>
      </c>
      <c r="G268" s="9">
        <v>79</v>
      </c>
      <c r="H268" s="83">
        <v>5.8</v>
      </c>
      <c r="I268" s="7">
        <v>0</v>
      </c>
      <c r="J268" s="8">
        <v>2</v>
      </c>
      <c r="K268" s="44">
        <v>3</v>
      </c>
      <c r="L268" s="7">
        <v>0</v>
      </c>
      <c r="M268" s="6" t="s">
        <v>4481</v>
      </c>
      <c r="N268" s="6" t="s">
        <v>4481</v>
      </c>
      <c r="O268" s="5" t="s">
        <v>34</v>
      </c>
    </row>
    <row r="269" spans="2:15" ht="14.1" customHeight="1">
      <c r="B269" s="10">
        <v>1111901</v>
      </c>
      <c r="C269" s="44">
        <v>1</v>
      </c>
      <c r="D269" s="44" t="s">
        <v>3254</v>
      </c>
      <c r="E269" s="5" t="s">
        <v>35</v>
      </c>
      <c r="F269" s="9">
        <v>507</v>
      </c>
      <c r="G269" s="9" t="s">
        <v>419</v>
      </c>
      <c r="H269" s="83">
        <v>5.8</v>
      </c>
      <c r="I269" s="7">
        <v>20</v>
      </c>
      <c r="J269" s="8">
        <v>2</v>
      </c>
      <c r="K269" s="44">
        <v>3</v>
      </c>
      <c r="L269" s="7">
        <v>0</v>
      </c>
      <c r="M269" s="6" t="s">
        <v>4481</v>
      </c>
      <c r="N269" s="6" t="s">
        <v>4481</v>
      </c>
      <c r="O269" s="5" t="s">
        <v>2432</v>
      </c>
    </row>
    <row r="270" spans="2:15" ht="14.1" customHeight="1">
      <c r="B270" s="10">
        <v>1111902</v>
      </c>
      <c r="C270" s="44">
        <v>1</v>
      </c>
      <c r="D270" s="44" t="s">
        <v>3256</v>
      </c>
      <c r="E270" s="5" t="s">
        <v>2431</v>
      </c>
      <c r="F270" s="9">
        <v>507</v>
      </c>
      <c r="G270" s="9" t="s">
        <v>419</v>
      </c>
      <c r="H270" s="83">
        <v>5.8</v>
      </c>
      <c r="I270" s="7">
        <v>20</v>
      </c>
      <c r="J270" s="8">
        <v>2</v>
      </c>
      <c r="K270" s="44">
        <v>3</v>
      </c>
      <c r="L270" s="7">
        <v>0</v>
      </c>
      <c r="M270" s="6" t="s">
        <v>4481</v>
      </c>
      <c r="N270" s="6" t="s">
        <v>4481</v>
      </c>
      <c r="O270" s="5" t="s">
        <v>2430</v>
      </c>
    </row>
    <row r="271" spans="2:15" ht="14.1" customHeight="1">
      <c r="B271" s="10">
        <v>1112700</v>
      </c>
      <c r="C271" s="44">
        <v>2</v>
      </c>
      <c r="D271" s="44" t="s">
        <v>3258</v>
      </c>
      <c r="E271" s="5" t="s">
        <v>33</v>
      </c>
      <c r="F271" s="9">
        <v>833</v>
      </c>
      <c r="G271" s="9">
        <v>79</v>
      </c>
      <c r="H271" s="83">
        <v>5.8</v>
      </c>
      <c r="I271" s="7">
        <v>0</v>
      </c>
      <c r="J271" s="8">
        <v>2</v>
      </c>
      <c r="K271" s="44">
        <v>3</v>
      </c>
      <c r="L271" s="7">
        <v>0</v>
      </c>
      <c r="M271" s="6" t="s">
        <v>4481</v>
      </c>
      <c r="N271" s="6" t="s">
        <v>4481</v>
      </c>
      <c r="O271" s="5" t="s">
        <v>32</v>
      </c>
    </row>
    <row r="272" spans="2:15" ht="14.1" customHeight="1">
      <c r="B272" s="10">
        <v>1112700</v>
      </c>
      <c r="C272" s="44">
        <v>1</v>
      </c>
      <c r="D272" s="44" t="s">
        <v>3257</v>
      </c>
      <c r="E272" s="5" t="s">
        <v>33</v>
      </c>
      <c r="F272" s="9">
        <v>507</v>
      </c>
      <c r="G272" s="9" t="s">
        <v>419</v>
      </c>
      <c r="H272" s="83">
        <v>5.8</v>
      </c>
      <c r="I272" s="7">
        <v>20</v>
      </c>
      <c r="J272" s="8">
        <v>2</v>
      </c>
      <c r="K272" s="44">
        <v>3</v>
      </c>
      <c r="L272" s="7">
        <v>0</v>
      </c>
      <c r="M272" s="6" t="s">
        <v>4481</v>
      </c>
      <c r="N272" s="6" t="s">
        <v>4481</v>
      </c>
      <c r="O272" s="5" t="s">
        <v>2429</v>
      </c>
    </row>
    <row r="273" spans="2:15" ht="14.1" customHeight="1">
      <c r="B273" s="10">
        <v>1113501</v>
      </c>
      <c r="C273" s="44">
        <v>1</v>
      </c>
      <c r="D273" s="44" t="s">
        <v>3259</v>
      </c>
      <c r="E273" s="5" t="s">
        <v>2428</v>
      </c>
      <c r="F273" s="9">
        <v>507</v>
      </c>
      <c r="G273" s="9" t="s">
        <v>419</v>
      </c>
      <c r="H273" s="83">
        <v>5.8</v>
      </c>
      <c r="I273" s="7">
        <v>20</v>
      </c>
      <c r="J273" s="8">
        <v>2</v>
      </c>
      <c r="K273" s="44">
        <v>3</v>
      </c>
      <c r="L273" s="7">
        <v>0</v>
      </c>
      <c r="M273" s="6" t="s">
        <v>4481</v>
      </c>
      <c r="N273" s="6" t="s">
        <v>4481</v>
      </c>
      <c r="O273" s="5" t="s">
        <v>2427</v>
      </c>
    </row>
    <row r="274" spans="2:15" ht="14.1" customHeight="1">
      <c r="B274" s="10">
        <v>1113502</v>
      </c>
      <c r="C274" s="44">
        <v>1</v>
      </c>
      <c r="D274" s="44" t="s">
        <v>3260</v>
      </c>
      <c r="E274" s="5" t="s">
        <v>2426</v>
      </c>
      <c r="F274" s="9">
        <v>507</v>
      </c>
      <c r="G274" s="9" t="s">
        <v>419</v>
      </c>
      <c r="H274" s="83">
        <v>5.8</v>
      </c>
      <c r="I274" s="7">
        <v>20</v>
      </c>
      <c r="J274" s="8">
        <v>2</v>
      </c>
      <c r="K274" s="44">
        <v>3</v>
      </c>
      <c r="L274" s="7">
        <v>0</v>
      </c>
      <c r="M274" s="6" t="s">
        <v>4481</v>
      </c>
      <c r="N274" s="6" t="s">
        <v>4481</v>
      </c>
      <c r="O274" s="5" t="s">
        <v>2425</v>
      </c>
    </row>
    <row r="275" spans="2:15" ht="14.1" customHeight="1">
      <c r="B275" s="10">
        <v>1121600</v>
      </c>
      <c r="C275" s="44">
        <v>1</v>
      </c>
      <c r="D275" s="44" t="s">
        <v>3261</v>
      </c>
      <c r="E275" s="5" t="s">
        <v>2424</v>
      </c>
      <c r="F275" s="9">
        <v>507</v>
      </c>
      <c r="G275" s="9" t="s">
        <v>419</v>
      </c>
      <c r="H275" s="83">
        <v>5.8</v>
      </c>
      <c r="I275" s="7">
        <v>20</v>
      </c>
      <c r="J275" s="8">
        <v>2</v>
      </c>
      <c r="K275" s="44">
        <v>3</v>
      </c>
      <c r="L275" s="7" t="s">
        <v>4</v>
      </c>
      <c r="M275" s="6" t="s">
        <v>4481</v>
      </c>
      <c r="N275" s="6" t="s">
        <v>4481</v>
      </c>
      <c r="O275" s="5" t="s">
        <v>2423</v>
      </c>
    </row>
    <row r="276" spans="2:15" ht="14.1" customHeight="1">
      <c r="B276" s="10">
        <v>1122401</v>
      </c>
      <c r="C276" s="44">
        <v>1</v>
      </c>
      <c r="D276" s="44" t="s">
        <v>3262</v>
      </c>
      <c r="E276" s="5" t="s">
        <v>2422</v>
      </c>
      <c r="F276" s="9">
        <v>507</v>
      </c>
      <c r="G276" s="9" t="s">
        <v>419</v>
      </c>
      <c r="H276" s="83">
        <v>5.8</v>
      </c>
      <c r="I276" s="7">
        <v>20</v>
      </c>
      <c r="J276" s="8">
        <v>2</v>
      </c>
      <c r="K276" s="44">
        <v>3</v>
      </c>
      <c r="L276" s="7">
        <v>0</v>
      </c>
      <c r="M276" s="6" t="s">
        <v>4481</v>
      </c>
      <c r="N276" s="6" t="s">
        <v>4481</v>
      </c>
      <c r="O276" s="5" t="s">
        <v>2421</v>
      </c>
    </row>
    <row r="277" spans="2:15" ht="14.1" customHeight="1">
      <c r="B277" s="10">
        <v>1122402</v>
      </c>
      <c r="C277" s="44">
        <v>1</v>
      </c>
      <c r="D277" s="44" t="s">
        <v>3263</v>
      </c>
      <c r="E277" s="5" t="s">
        <v>2420</v>
      </c>
      <c r="F277" s="9">
        <v>507</v>
      </c>
      <c r="G277" s="9" t="s">
        <v>419</v>
      </c>
      <c r="H277" s="83">
        <v>5.8</v>
      </c>
      <c r="I277" s="7">
        <v>20</v>
      </c>
      <c r="J277" s="8">
        <v>2</v>
      </c>
      <c r="K277" s="44">
        <v>3</v>
      </c>
      <c r="L277" s="7" t="s">
        <v>4</v>
      </c>
      <c r="M277" s="6" t="s">
        <v>4481</v>
      </c>
      <c r="N277" s="6" t="s">
        <v>4481</v>
      </c>
      <c r="O277" s="5" t="s">
        <v>2419</v>
      </c>
    </row>
    <row r="278" spans="2:15" ht="14.1" customHeight="1">
      <c r="B278" s="10">
        <v>1122403</v>
      </c>
      <c r="C278" s="44">
        <v>1</v>
      </c>
      <c r="D278" s="44" t="s">
        <v>3264</v>
      </c>
      <c r="E278" s="5" t="s">
        <v>2418</v>
      </c>
      <c r="F278" s="9">
        <v>507</v>
      </c>
      <c r="G278" s="9" t="s">
        <v>419</v>
      </c>
      <c r="H278" s="83">
        <v>5.8</v>
      </c>
      <c r="I278" s="7">
        <v>20</v>
      </c>
      <c r="J278" s="8">
        <v>2</v>
      </c>
      <c r="K278" s="44">
        <v>3</v>
      </c>
      <c r="L278" s="7">
        <v>0</v>
      </c>
      <c r="M278" s="6" t="s">
        <v>4481</v>
      </c>
      <c r="N278" s="6" t="s">
        <v>4481</v>
      </c>
      <c r="O278" s="5" t="s">
        <v>2417</v>
      </c>
    </row>
    <row r="279" spans="2:15" ht="14.1" customHeight="1">
      <c r="B279" s="10">
        <v>1122499</v>
      </c>
      <c r="C279" s="44">
        <v>2</v>
      </c>
      <c r="D279" s="44" t="s">
        <v>3266</v>
      </c>
      <c r="E279" s="5" t="s">
        <v>31</v>
      </c>
      <c r="F279" s="9">
        <v>833</v>
      </c>
      <c r="G279" s="9">
        <v>79</v>
      </c>
      <c r="H279" s="83">
        <v>5.8</v>
      </c>
      <c r="I279" s="7">
        <v>0</v>
      </c>
      <c r="J279" s="8">
        <v>2</v>
      </c>
      <c r="K279" s="44">
        <v>3</v>
      </c>
      <c r="L279" s="7">
        <v>0</v>
      </c>
      <c r="M279" s="6" t="s">
        <v>4481</v>
      </c>
      <c r="N279" s="6" t="s">
        <v>4481</v>
      </c>
      <c r="O279" s="5" t="s">
        <v>30</v>
      </c>
    </row>
    <row r="280" spans="2:15" ht="14.1" customHeight="1">
      <c r="B280" s="10">
        <v>1122499</v>
      </c>
      <c r="C280" s="44">
        <v>1</v>
      </c>
      <c r="D280" s="44" t="s">
        <v>3265</v>
      </c>
      <c r="E280" s="5" t="s">
        <v>31</v>
      </c>
      <c r="F280" s="9">
        <v>507</v>
      </c>
      <c r="G280" s="9" t="s">
        <v>419</v>
      </c>
      <c r="H280" s="83">
        <v>5.8</v>
      </c>
      <c r="I280" s="7">
        <v>20</v>
      </c>
      <c r="J280" s="8">
        <v>2</v>
      </c>
      <c r="K280" s="44">
        <v>3</v>
      </c>
      <c r="L280" s="7">
        <v>0</v>
      </c>
      <c r="M280" s="6" t="s">
        <v>4481</v>
      </c>
      <c r="N280" s="6" t="s">
        <v>4481</v>
      </c>
      <c r="O280" s="5" t="s">
        <v>2416</v>
      </c>
    </row>
    <row r="281" spans="2:15" ht="14.1" customHeight="1">
      <c r="B281" s="10">
        <v>1210700</v>
      </c>
      <c r="C281" s="44">
        <v>2</v>
      </c>
      <c r="D281" s="44" t="s">
        <v>3268</v>
      </c>
      <c r="E281" s="5" t="s">
        <v>29</v>
      </c>
      <c r="F281" s="9">
        <v>833</v>
      </c>
      <c r="G281" s="9">
        <v>79</v>
      </c>
      <c r="H281" s="83">
        <v>5.8</v>
      </c>
      <c r="I281" s="7">
        <v>0</v>
      </c>
      <c r="J281" s="8">
        <v>3</v>
      </c>
      <c r="K281" s="44">
        <v>3</v>
      </c>
      <c r="L281" s="7" t="s">
        <v>4</v>
      </c>
      <c r="M281" s="6" t="s">
        <v>4481</v>
      </c>
      <c r="N281" s="6" t="s">
        <v>4481</v>
      </c>
      <c r="O281" s="5" t="s">
        <v>28</v>
      </c>
    </row>
    <row r="282" spans="2:15" ht="14.1" customHeight="1">
      <c r="B282" s="10">
        <v>1210700</v>
      </c>
      <c r="C282" s="44">
        <v>1</v>
      </c>
      <c r="D282" s="44" t="s">
        <v>3267</v>
      </c>
      <c r="E282" s="5" t="s">
        <v>29</v>
      </c>
      <c r="F282" s="9">
        <v>507</v>
      </c>
      <c r="G282" s="9" t="s">
        <v>419</v>
      </c>
      <c r="H282" s="83">
        <v>5.8</v>
      </c>
      <c r="I282" s="7">
        <v>20</v>
      </c>
      <c r="J282" s="8">
        <v>3</v>
      </c>
      <c r="K282" s="44">
        <v>3</v>
      </c>
      <c r="L282" s="7" t="s">
        <v>4</v>
      </c>
      <c r="M282" s="6" t="s">
        <v>4481</v>
      </c>
      <c r="N282" s="6" t="s">
        <v>4481</v>
      </c>
      <c r="O282" s="5" t="s">
        <v>2415</v>
      </c>
    </row>
    <row r="283" spans="2:15" ht="14.1" customHeight="1">
      <c r="B283" s="10">
        <v>1220401</v>
      </c>
      <c r="C283" s="44">
        <v>2</v>
      </c>
      <c r="D283" s="44" t="s">
        <v>3270</v>
      </c>
      <c r="E283" s="5" t="s">
        <v>27</v>
      </c>
      <c r="F283" s="9">
        <v>833</v>
      </c>
      <c r="G283" s="9">
        <v>79</v>
      </c>
      <c r="H283" s="83">
        <v>5.8</v>
      </c>
      <c r="I283" s="7">
        <v>0</v>
      </c>
      <c r="J283" s="8">
        <v>3</v>
      </c>
      <c r="K283" s="44">
        <v>2</v>
      </c>
      <c r="L283" s="7">
        <v>0</v>
      </c>
      <c r="M283" s="6" t="s">
        <v>4481</v>
      </c>
      <c r="N283" s="6" t="s">
        <v>4481</v>
      </c>
      <c r="O283" s="5" t="s">
        <v>26</v>
      </c>
    </row>
    <row r="284" spans="2:15" ht="14.1" customHeight="1">
      <c r="B284" s="10">
        <v>1220401</v>
      </c>
      <c r="C284" s="44">
        <v>1</v>
      </c>
      <c r="D284" s="44" t="s">
        <v>3269</v>
      </c>
      <c r="E284" s="5" t="s">
        <v>27</v>
      </c>
      <c r="F284" s="9">
        <v>507</v>
      </c>
      <c r="G284" s="9" t="s">
        <v>419</v>
      </c>
      <c r="H284" s="83">
        <v>5.8</v>
      </c>
      <c r="I284" s="7">
        <v>20</v>
      </c>
      <c r="J284" s="8">
        <v>3</v>
      </c>
      <c r="K284" s="44">
        <v>2</v>
      </c>
      <c r="L284" s="7">
        <v>0</v>
      </c>
      <c r="M284" s="6" t="s">
        <v>4481</v>
      </c>
      <c r="N284" s="6" t="s">
        <v>4481</v>
      </c>
      <c r="O284" s="5" t="s">
        <v>2414</v>
      </c>
    </row>
    <row r="285" spans="2:15" ht="14.1" customHeight="1">
      <c r="B285" s="10">
        <v>1220402</v>
      </c>
      <c r="C285" s="44">
        <v>2</v>
      </c>
      <c r="D285" s="44" t="s">
        <v>3272</v>
      </c>
      <c r="E285" s="5" t="s">
        <v>25</v>
      </c>
      <c r="F285" s="9">
        <v>833</v>
      </c>
      <c r="G285" s="9">
        <v>79</v>
      </c>
      <c r="H285" s="83">
        <v>5.8</v>
      </c>
      <c r="I285" s="7">
        <v>0</v>
      </c>
      <c r="J285" s="8">
        <v>3</v>
      </c>
      <c r="K285" s="44">
        <v>3</v>
      </c>
      <c r="L285" s="7">
        <v>0</v>
      </c>
      <c r="M285" s="6" t="s">
        <v>4481</v>
      </c>
      <c r="N285" s="6" t="s">
        <v>4481</v>
      </c>
      <c r="O285" s="5" t="s">
        <v>24</v>
      </c>
    </row>
    <row r="286" spans="2:15" ht="14.1" customHeight="1">
      <c r="B286" s="10">
        <v>1220402</v>
      </c>
      <c r="C286" s="44">
        <v>1</v>
      </c>
      <c r="D286" s="44" t="s">
        <v>3271</v>
      </c>
      <c r="E286" s="5" t="s">
        <v>25</v>
      </c>
      <c r="F286" s="9">
        <v>507</v>
      </c>
      <c r="G286" s="9" t="s">
        <v>419</v>
      </c>
      <c r="H286" s="83">
        <v>5.8</v>
      </c>
      <c r="I286" s="7">
        <v>20</v>
      </c>
      <c r="J286" s="8">
        <v>3</v>
      </c>
      <c r="K286" s="44">
        <v>3</v>
      </c>
      <c r="L286" s="7">
        <v>0</v>
      </c>
      <c r="M286" s="6" t="s">
        <v>4481</v>
      </c>
      <c r="N286" s="6" t="s">
        <v>4481</v>
      </c>
      <c r="O286" s="5" t="s">
        <v>2413</v>
      </c>
    </row>
    <row r="287" spans="2:15" ht="14.1" customHeight="1">
      <c r="B287" s="10">
        <v>1220403</v>
      </c>
      <c r="C287" s="44">
        <v>2</v>
      </c>
      <c r="D287" s="44" t="s">
        <v>3274</v>
      </c>
      <c r="E287" s="5" t="s">
        <v>23</v>
      </c>
      <c r="F287" s="9">
        <v>833</v>
      </c>
      <c r="G287" s="9">
        <v>79</v>
      </c>
      <c r="H287" s="83">
        <v>5.8</v>
      </c>
      <c r="I287" s="7">
        <v>0</v>
      </c>
      <c r="J287" s="8">
        <v>3</v>
      </c>
      <c r="K287" s="44">
        <v>3</v>
      </c>
      <c r="L287" s="7">
        <v>0</v>
      </c>
      <c r="M287" s="6" t="s">
        <v>4481</v>
      </c>
      <c r="N287" s="6" t="s">
        <v>4481</v>
      </c>
      <c r="O287" s="5" t="s">
        <v>22</v>
      </c>
    </row>
    <row r="288" spans="2:15" ht="14.1" customHeight="1">
      <c r="B288" s="10">
        <v>1220403</v>
      </c>
      <c r="C288" s="44">
        <v>1</v>
      </c>
      <c r="D288" s="44" t="s">
        <v>3273</v>
      </c>
      <c r="E288" s="5" t="s">
        <v>23</v>
      </c>
      <c r="F288" s="9">
        <v>507</v>
      </c>
      <c r="G288" s="9" t="s">
        <v>419</v>
      </c>
      <c r="H288" s="83">
        <v>5.8</v>
      </c>
      <c r="I288" s="7">
        <v>20</v>
      </c>
      <c r="J288" s="8">
        <v>3</v>
      </c>
      <c r="K288" s="44">
        <v>3</v>
      </c>
      <c r="L288" s="7">
        <v>0</v>
      </c>
      <c r="M288" s="6" t="s">
        <v>4481</v>
      </c>
      <c r="N288" s="6" t="s">
        <v>4481</v>
      </c>
      <c r="O288" s="5" t="s">
        <v>2412</v>
      </c>
    </row>
    <row r="289" spans="2:15" ht="14.1" customHeight="1">
      <c r="B289" s="10">
        <v>1220499</v>
      </c>
      <c r="C289" s="44">
        <v>2</v>
      </c>
      <c r="D289" s="44" t="s">
        <v>3276</v>
      </c>
      <c r="E289" s="5" t="s">
        <v>21</v>
      </c>
      <c r="F289" s="9">
        <v>833</v>
      </c>
      <c r="G289" s="9">
        <v>79</v>
      </c>
      <c r="H289" s="83">
        <v>5.8</v>
      </c>
      <c r="I289" s="7">
        <v>0</v>
      </c>
      <c r="J289" s="8">
        <v>3</v>
      </c>
      <c r="K289" s="44">
        <v>3</v>
      </c>
      <c r="L289" s="7" t="s">
        <v>4</v>
      </c>
      <c r="M289" s="6" t="s">
        <v>4481</v>
      </c>
      <c r="N289" s="6" t="s">
        <v>4481</v>
      </c>
      <c r="O289" s="5" t="s">
        <v>20</v>
      </c>
    </row>
    <row r="290" spans="2:15" ht="14.1" customHeight="1">
      <c r="B290" s="10">
        <v>1220499</v>
      </c>
      <c r="C290" s="44">
        <v>1</v>
      </c>
      <c r="D290" s="44" t="s">
        <v>3275</v>
      </c>
      <c r="E290" s="5" t="s">
        <v>21</v>
      </c>
      <c r="F290" s="9">
        <v>507</v>
      </c>
      <c r="G290" s="9" t="s">
        <v>419</v>
      </c>
      <c r="H290" s="83">
        <v>5.8</v>
      </c>
      <c r="I290" s="7">
        <v>20</v>
      </c>
      <c r="J290" s="8">
        <v>3</v>
      </c>
      <c r="K290" s="44">
        <v>3</v>
      </c>
      <c r="L290" s="7" t="s">
        <v>4</v>
      </c>
      <c r="M290" s="6" t="s">
        <v>4481</v>
      </c>
      <c r="N290" s="6" t="s">
        <v>4481</v>
      </c>
      <c r="O290" s="5" t="s">
        <v>2411</v>
      </c>
    </row>
    <row r="291" spans="2:15" ht="14.1" customHeight="1">
      <c r="B291" s="10">
        <v>1311100</v>
      </c>
      <c r="C291" s="44">
        <v>4</v>
      </c>
      <c r="D291" s="44" t="s">
        <v>3280</v>
      </c>
      <c r="E291" s="5" t="s">
        <v>18</v>
      </c>
      <c r="F291" s="9">
        <v>825</v>
      </c>
      <c r="G291" s="9">
        <v>3</v>
      </c>
      <c r="H291" s="83">
        <v>5.2</v>
      </c>
      <c r="I291" s="7">
        <v>0</v>
      </c>
      <c r="J291" s="8">
        <v>2</v>
      </c>
      <c r="K291" s="44">
        <v>3</v>
      </c>
      <c r="L291" s="7" t="s">
        <v>4</v>
      </c>
      <c r="M291" s="6" t="s">
        <v>4481</v>
      </c>
      <c r="N291" s="6" t="s">
        <v>4481</v>
      </c>
      <c r="O291" s="5" t="s">
        <v>17</v>
      </c>
    </row>
    <row r="292" spans="2:15" ht="14.1" customHeight="1">
      <c r="B292" s="10">
        <v>1311100</v>
      </c>
      <c r="C292" s="44">
        <v>3</v>
      </c>
      <c r="D292" s="44" t="s">
        <v>3279</v>
      </c>
      <c r="E292" s="5" t="s">
        <v>18</v>
      </c>
      <c r="F292" s="9">
        <v>833</v>
      </c>
      <c r="G292" s="9">
        <v>79</v>
      </c>
      <c r="H292" s="83">
        <v>5.8</v>
      </c>
      <c r="I292" s="7">
        <v>0</v>
      </c>
      <c r="J292" s="8">
        <v>2</v>
      </c>
      <c r="K292" s="44">
        <v>3</v>
      </c>
      <c r="L292" s="7" t="s">
        <v>4</v>
      </c>
      <c r="M292" s="6" t="s">
        <v>4481</v>
      </c>
      <c r="N292" s="6" t="s">
        <v>4481</v>
      </c>
      <c r="O292" s="5" t="s">
        <v>19</v>
      </c>
    </row>
    <row r="293" spans="2:15" ht="14.1" customHeight="1">
      <c r="B293" s="10">
        <v>1311100</v>
      </c>
      <c r="C293" s="44">
        <v>2</v>
      </c>
      <c r="D293" s="44" t="s">
        <v>3278</v>
      </c>
      <c r="E293" s="5" t="s">
        <v>18</v>
      </c>
      <c r="F293" s="9">
        <v>531</v>
      </c>
      <c r="G293" s="9">
        <v>3</v>
      </c>
      <c r="H293" s="83">
        <v>5.2</v>
      </c>
      <c r="I293" s="7">
        <v>20</v>
      </c>
      <c r="J293" s="8">
        <v>2</v>
      </c>
      <c r="K293" s="44">
        <v>3</v>
      </c>
      <c r="L293" s="7" t="s">
        <v>4</v>
      </c>
      <c r="M293" s="6" t="s">
        <v>4481</v>
      </c>
      <c r="N293" s="6" t="s">
        <v>4481</v>
      </c>
      <c r="O293" s="5" t="s">
        <v>2409</v>
      </c>
    </row>
    <row r="294" spans="2:15" ht="14.1" customHeight="1">
      <c r="B294" s="10">
        <v>1311100</v>
      </c>
      <c r="C294" s="44">
        <v>1</v>
      </c>
      <c r="D294" s="44" t="s">
        <v>3277</v>
      </c>
      <c r="E294" s="5" t="s">
        <v>18</v>
      </c>
      <c r="F294" s="9">
        <v>507</v>
      </c>
      <c r="G294" s="9" t="s">
        <v>419</v>
      </c>
      <c r="H294" s="83">
        <v>5.8</v>
      </c>
      <c r="I294" s="7">
        <v>20</v>
      </c>
      <c r="J294" s="8">
        <v>2</v>
      </c>
      <c r="K294" s="44">
        <v>3</v>
      </c>
      <c r="L294" s="7" t="s">
        <v>4</v>
      </c>
      <c r="M294" s="6" t="s">
        <v>4481</v>
      </c>
      <c r="N294" s="6" t="s">
        <v>4481</v>
      </c>
      <c r="O294" s="5" t="s">
        <v>2410</v>
      </c>
    </row>
    <row r="295" spans="2:15" ht="14.1" customHeight="1">
      <c r="B295" s="10">
        <v>1312000</v>
      </c>
      <c r="C295" s="44">
        <v>4</v>
      </c>
      <c r="D295" s="44" t="s">
        <v>3284</v>
      </c>
      <c r="E295" s="5" t="s">
        <v>15</v>
      </c>
      <c r="F295" s="9">
        <v>825</v>
      </c>
      <c r="G295" s="9">
        <v>3</v>
      </c>
      <c r="H295" s="83">
        <v>5.2</v>
      </c>
      <c r="I295" s="7">
        <v>0</v>
      </c>
      <c r="J295" s="8">
        <v>2</v>
      </c>
      <c r="K295" s="44">
        <v>3</v>
      </c>
      <c r="L295" s="7" t="s">
        <v>4</v>
      </c>
      <c r="M295" s="6" t="s">
        <v>4481</v>
      </c>
      <c r="N295" s="6" t="s">
        <v>4481</v>
      </c>
      <c r="O295" s="5" t="s">
        <v>14</v>
      </c>
    </row>
    <row r="296" spans="2:15" ht="14.1" customHeight="1">
      <c r="B296" s="10">
        <v>1312000</v>
      </c>
      <c r="C296" s="44">
        <v>3</v>
      </c>
      <c r="D296" s="44" t="s">
        <v>3283</v>
      </c>
      <c r="E296" s="5" t="s">
        <v>15</v>
      </c>
      <c r="F296" s="9">
        <v>833</v>
      </c>
      <c r="G296" s="9">
        <v>79</v>
      </c>
      <c r="H296" s="83">
        <v>5.8</v>
      </c>
      <c r="I296" s="7">
        <v>0</v>
      </c>
      <c r="J296" s="8">
        <v>2</v>
      </c>
      <c r="K296" s="44">
        <v>3</v>
      </c>
      <c r="L296" s="7" t="s">
        <v>4</v>
      </c>
      <c r="M296" s="6" t="s">
        <v>4481</v>
      </c>
      <c r="N296" s="6" t="s">
        <v>4481</v>
      </c>
      <c r="O296" s="5" t="s">
        <v>16</v>
      </c>
    </row>
    <row r="297" spans="2:15" ht="14.1" customHeight="1">
      <c r="B297" s="10">
        <v>1312000</v>
      </c>
      <c r="C297" s="44">
        <v>2</v>
      </c>
      <c r="D297" s="44" t="s">
        <v>3282</v>
      </c>
      <c r="E297" s="5" t="s">
        <v>15</v>
      </c>
      <c r="F297" s="9">
        <v>531</v>
      </c>
      <c r="G297" s="9">
        <v>3</v>
      </c>
      <c r="H297" s="83">
        <v>5.2</v>
      </c>
      <c r="I297" s="7">
        <v>20</v>
      </c>
      <c r="J297" s="8">
        <v>2</v>
      </c>
      <c r="K297" s="44">
        <v>3</v>
      </c>
      <c r="L297" s="7" t="s">
        <v>4</v>
      </c>
      <c r="M297" s="6" t="s">
        <v>4481</v>
      </c>
      <c r="N297" s="6" t="s">
        <v>4481</v>
      </c>
      <c r="O297" s="5" t="s">
        <v>2407</v>
      </c>
    </row>
    <row r="298" spans="2:15" ht="14.1" customHeight="1">
      <c r="B298" s="10">
        <v>1312000</v>
      </c>
      <c r="C298" s="44">
        <v>1</v>
      </c>
      <c r="D298" s="44" t="s">
        <v>3281</v>
      </c>
      <c r="E298" s="5" t="s">
        <v>15</v>
      </c>
      <c r="F298" s="9">
        <v>507</v>
      </c>
      <c r="G298" s="9" t="s">
        <v>419</v>
      </c>
      <c r="H298" s="83">
        <v>5.8</v>
      </c>
      <c r="I298" s="7">
        <v>20</v>
      </c>
      <c r="J298" s="8">
        <v>2</v>
      </c>
      <c r="K298" s="44">
        <v>3</v>
      </c>
      <c r="L298" s="7" t="s">
        <v>4</v>
      </c>
      <c r="M298" s="6" t="s">
        <v>4481</v>
      </c>
      <c r="N298" s="6" t="s">
        <v>4481</v>
      </c>
      <c r="O298" s="5" t="s">
        <v>2408</v>
      </c>
    </row>
    <row r="299" spans="2:15" ht="14.1" customHeight="1">
      <c r="B299" s="10">
        <v>1313800</v>
      </c>
      <c r="C299" s="44">
        <v>1</v>
      </c>
      <c r="D299" s="44" t="s">
        <v>3285</v>
      </c>
      <c r="E299" s="5" t="s">
        <v>2406</v>
      </c>
      <c r="F299" s="9">
        <v>507</v>
      </c>
      <c r="G299" s="9" t="s">
        <v>419</v>
      </c>
      <c r="H299" s="83">
        <v>5.8</v>
      </c>
      <c r="I299" s="7">
        <v>20</v>
      </c>
      <c r="J299" s="8">
        <v>2</v>
      </c>
      <c r="K299" s="44">
        <v>3</v>
      </c>
      <c r="L299" s="7" t="s">
        <v>4</v>
      </c>
      <c r="M299" s="6" t="s">
        <v>4481</v>
      </c>
      <c r="N299" s="6" t="s">
        <v>4481</v>
      </c>
      <c r="O299" s="5" t="s">
        <v>2405</v>
      </c>
    </row>
    <row r="300" spans="2:15" ht="14.1" customHeight="1">
      <c r="B300" s="10">
        <v>1314600</v>
      </c>
      <c r="C300" s="44">
        <v>1</v>
      </c>
      <c r="D300" s="44" t="s">
        <v>3286</v>
      </c>
      <c r="E300" s="5" t="s">
        <v>2404</v>
      </c>
      <c r="F300" s="9">
        <v>507</v>
      </c>
      <c r="G300" s="9" t="s">
        <v>419</v>
      </c>
      <c r="H300" s="83">
        <v>5.8</v>
      </c>
      <c r="I300" s="7">
        <v>20</v>
      </c>
      <c r="J300" s="8">
        <v>2</v>
      </c>
      <c r="K300" s="44">
        <v>3</v>
      </c>
      <c r="L300" s="7" t="s">
        <v>4</v>
      </c>
      <c r="M300" s="6" t="s">
        <v>4481</v>
      </c>
      <c r="N300" s="6" t="s">
        <v>4481</v>
      </c>
      <c r="O300" s="5" t="s">
        <v>2403</v>
      </c>
    </row>
    <row r="301" spans="2:15" ht="14.1" customHeight="1">
      <c r="B301" s="10">
        <v>1321900</v>
      </c>
      <c r="C301" s="44">
        <v>2</v>
      </c>
      <c r="D301" s="44" t="s">
        <v>3288</v>
      </c>
      <c r="E301" s="5" t="s">
        <v>13</v>
      </c>
      <c r="F301" s="9">
        <v>833</v>
      </c>
      <c r="G301" s="9">
        <v>79</v>
      </c>
      <c r="H301" s="83">
        <v>5.8</v>
      </c>
      <c r="I301" s="7">
        <v>0</v>
      </c>
      <c r="J301" s="8">
        <v>2</v>
      </c>
      <c r="K301" s="44">
        <v>3</v>
      </c>
      <c r="L301" s="7" t="s">
        <v>4</v>
      </c>
      <c r="M301" s="6" t="s">
        <v>4481</v>
      </c>
      <c r="N301" s="6" t="s">
        <v>4481</v>
      </c>
      <c r="O301" s="5" t="s">
        <v>12</v>
      </c>
    </row>
    <row r="302" spans="2:15" ht="14.1" customHeight="1">
      <c r="B302" s="10">
        <v>1321900</v>
      </c>
      <c r="C302" s="44">
        <v>1</v>
      </c>
      <c r="D302" s="44" t="s">
        <v>3287</v>
      </c>
      <c r="E302" s="5" t="s">
        <v>13</v>
      </c>
      <c r="F302" s="9">
        <v>507</v>
      </c>
      <c r="G302" s="9" t="s">
        <v>419</v>
      </c>
      <c r="H302" s="83">
        <v>5.8</v>
      </c>
      <c r="I302" s="7">
        <v>20</v>
      </c>
      <c r="J302" s="8">
        <v>2</v>
      </c>
      <c r="K302" s="44">
        <v>3</v>
      </c>
      <c r="L302" s="7" t="s">
        <v>4</v>
      </c>
      <c r="M302" s="6" t="s">
        <v>4481</v>
      </c>
      <c r="N302" s="6" t="s">
        <v>4481</v>
      </c>
      <c r="O302" s="5" t="s">
        <v>2402</v>
      </c>
    </row>
    <row r="303" spans="2:15" ht="14.1" customHeight="1">
      <c r="B303" s="10">
        <v>1322700</v>
      </c>
      <c r="C303" s="44">
        <v>2</v>
      </c>
      <c r="D303" s="44" t="s">
        <v>3290</v>
      </c>
      <c r="E303" s="5" t="s">
        <v>11</v>
      </c>
      <c r="F303" s="9">
        <v>833</v>
      </c>
      <c r="G303" s="9">
        <v>79</v>
      </c>
      <c r="H303" s="83">
        <v>5.8</v>
      </c>
      <c r="I303" s="7">
        <v>0</v>
      </c>
      <c r="J303" s="8">
        <v>2</v>
      </c>
      <c r="K303" s="44">
        <v>3</v>
      </c>
      <c r="L303" s="7" t="s">
        <v>4</v>
      </c>
      <c r="M303" s="6" t="s">
        <v>4481</v>
      </c>
      <c r="N303" s="6" t="s">
        <v>4481</v>
      </c>
      <c r="O303" s="5" t="s">
        <v>10</v>
      </c>
    </row>
    <row r="304" spans="2:15" ht="14.1" customHeight="1">
      <c r="B304" s="10">
        <v>1322700</v>
      </c>
      <c r="C304" s="44">
        <v>1</v>
      </c>
      <c r="D304" s="44" t="s">
        <v>3289</v>
      </c>
      <c r="E304" s="5" t="s">
        <v>11</v>
      </c>
      <c r="F304" s="9">
        <v>507</v>
      </c>
      <c r="G304" s="9" t="s">
        <v>419</v>
      </c>
      <c r="H304" s="83">
        <v>5.8</v>
      </c>
      <c r="I304" s="7">
        <v>20</v>
      </c>
      <c r="J304" s="8">
        <v>2</v>
      </c>
      <c r="K304" s="44">
        <v>3</v>
      </c>
      <c r="L304" s="7" t="s">
        <v>4</v>
      </c>
      <c r="M304" s="6" t="s">
        <v>4481</v>
      </c>
      <c r="N304" s="6" t="s">
        <v>4481</v>
      </c>
      <c r="O304" s="5" t="s">
        <v>2401</v>
      </c>
    </row>
    <row r="305" spans="2:15" ht="14.1" customHeight="1">
      <c r="B305" s="10">
        <v>1323500</v>
      </c>
      <c r="C305" s="44">
        <v>1</v>
      </c>
      <c r="D305" s="44" t="s">
        <v>3291</v>
      </c>
      <c r="E305" s="5" t="s">
        <v>2400</v>
      </c>
      <c r="F305" s="9">
        <v>507</v>
      </c>
      <c r="G305" s="9" t="s">
        <v>419</v>
      </c>
      <c r="H305" s="83">
        <v>5.8</v>
      </c>
      <c r="I305" s="7">
        <v>20</v>
      </c>
      <c r="J305" s="8">
        <v>2</v>
      </c>
      <c r="K305" s="44">
        <v>3</v>
      </c>
      <c r="L305" s="7" t="s">
        <v>4</v>
      </c>
      <c r="M305" s="6" t="s">
        <v>4481</v>
      </c>
      <c r="N305" s="6" t="s">
        <v>4481</v>
      </c>
      <c r="O305" s="5" t="s">
        <v>2399</v>
      </c>
    </row>
    <row r="306" spans="2:15" ht="14.1" customHeight="1">
      <c r="B306" s="10">
        <v>1330800</v>
      </c>
      <c r="C306" s="44">
        <v>1</v>
      </c>
      <c r="D306" s="44" t="s">
        <v>3292</v>
      </c>
      <c r="E306" s="5" t="s">
        <v>2398</v>
      </c>
      <c r="F306" s="9">
        <v>507</v>
      </c>
      <c r="G306" s="9" t="s">
        <v>419</v>
      </c>
      <c r="H306" s="83">
        <v>5.8</v>
      </c>
      <c r="I306" s="7">
        <v>20</v>
      </c>
      <c r="J306" s="8">
        <v>2</v>
      </c>
      <c r="K306" s="44">
        <v>3</v>
      </c>
      <c r="L306" s="7" t="s">
        <v>4</v>
      </c>
      <c r="M306" s="6" t="s">
        <v>4481</v>
      </c>
      <c r="N306" s="6" t="s">
        <v>4481</v>
      </c>
      <c r="O306" s="5" t="s">
        <v>2397</v>
      </c>
    </row>
    <row r="307" spans="2:15" ht="14.1" customHeight="1">
      <c r="B307" s="10">
        <v>1340501</v>
      </c>
      <c r="C307" s="44">
        <v>1</v>
      </c>
      <c r="D307" s="44" t="s">
        <v>3293</v>
      </c>
      <c r="E307" s="5" t="s">
        <v>2396</v>
      </c>
      <c r="F307" s="9">
        <v>507</v>
      </c>
      <c r="G307" s="9" t="s">
        <v>419</v>
      </c>
      <c r="H307" s="83">
        <v>5.8</v>
      </c>
      <c r="I307" s="7">
        <v>20</v>
      </c>
      <c r="J307" s="8">
        <v>2</v>
      </c>
      <c r="K307" s="44">
        <v>3</v>
      </c>
      <c r="L307" s="7" t="s">
        <v>4</v>
      </c>
      <c r="M307" s="6" t="s">
        <v>4481</v>
      </c>
      <c r="N307" s="6" t="s">
        <v>4481</v>
      </c>
      <c r="O307" s="5" t="s">
        <v>2395</v>
      </c>
    </row>
    <row r="308" spans="2:15" ht="14.1" customHeight="1">
      <c r="B308" s="10">
        <v>1340502</v>
      </c>
      <c r="C308" s="44">
        <v>1</v>
      </c>
      <c r="D308" s="44" t="s">
        <v>3294</v>
      </c>
      <c r="E308" s="5" t="s">
        <v>2394</v>
      </c>
      <c r="F308" s="9">
        <v>507</v>
      </c>
      <c r="G308" s="9" t="s">
        <v>419</v>
      </c>
      <c r="H308" s="83">
        <v>5.8</v>
      </c>
      <c r="I308" s="7">
        <v>20</v>
      </c>
      <c r="J308" s="8">
        <v>2</v>
      </c>
      <c r="K308" s="44">
        <v>3</v>
      </c>
      <c r="L308" s="7" t="s">
        <v>4</v>
      </c>
      <c r="M308" s="6" t="s">
        <v>4481</v>
      </c>
      <c r="N308" s="6" t="s">
        <v>4481</v>
      </c>
      <c r="O308" s="5" t="s">
        <v>2393</v>
      </c>
    </row>
    <row r="309" spans="2:15" ht="14.1" customHeight="1">
      <c r="B309" s="10">
        <v>1340599</v>
      </c>
      <c r="C309" s="44">
        <v>1</v>
      </c>
      <c r="D309" s="44" t="s">
        <v>3295</v>
      </c>
      <c r="E309" s="5" t="s">
        <v>2392</v>
      </c>
      <c r="F309" s="9">
        <v>507</v>
      </c>
      <c r="G309" s="9" t="s">
        <v>419</v>
      </c>
      <c r="H309" s="83">
        <v>5.8</v>
      </c>
      <c r="I309" s="7">
        <v>20</v>
      </c>
      <c r="J309" s="8">
        <v>2</v>
      </c>
      <c r="K309" s="44">
        <v>3</v>
      </c>
      <c r="L309" s="7" t="s">
        <v>4</v>
      </c>
      <c r="M309" s="6" t="s">
        <v>4481</v>
      </c>
      <c r="N309" s="6" t="s">
        <v>4481</v>
      </c>
      <c r="O309" s="5" t="s">
        <v>2391</v>
      </c>
    </row>
    <row r="310" spans="2:15" ht="14.1" customHeight="1">
      <c r="B310" s="10">
        <v>1351100</v>
      </c>
      <c r="C310" s="44">
        <v>1</v>
      </c>
      <c r="D310" s="44" t="s">
        <v>3296</v>
      </c>
      <c r="E310" s="5" t="s">
        <v>2390</v>
      </c>
      <c r="F310" s="9">
        <v>507</v>
      </c>
      <c r="G310" s="9" t="s">
        <v>419</v>
      </c>
      <c r="H310" s="83">
        <v>5.8</v>
      </c>
      <c r="I310" s="7">
        <v>20</v>
      </c>
      <c r="J310" s="8">
        <v>2</v>
      </c>
      <c r="K310" s="44">
        <v>3</v>
      </c>
      <c r="L310" s="7" t="s">
        <v>4</v>
      </c>
      <c r="M310" s="6" t="s">
        <v>4481</v>
      </c>
      <c r="N310" s="6" t="s">
        <v>4481</v>
      </c>
      <c r="O310" s="5" t="s">
        <v>2389</v>
      </c>
    </row>
    <row r="311" spans="2:15" ht="14.1" customHeight="1">
      <c r="B311" s="10">
        <v>1352900</v>
      </c>
      <c r="C311" s="44">
        <v>1</v>
      </c>
      <c r="D311" s="44" t="s">
        <v>3297</v>
      </c>
      <c r="E311" s="5" t="s">
        <v>2388</v>
      </c>
      <c r="F311" s="9">
        <v>507</v>
      </c>
      <c r="G311" s="9" t="s">
        <v>419</v>
      </c>
      <c r="H311" s="83">
        <v>5.8</v>
      </c>
      <c r="I311" s="7">
        <v>20</v>
      </c>
      <c r="J311" s="8">
        <v>2</v>
      </c>
      <c r="K311" s="44">
        <v>3</v>
      </c>
      <c r="L311" s="7" t="s">
        <v>4</v>
      </c>
      <c r="M311" s="6" t="s">
        <v>4481</v>
      </c>
      <c r="N311" s="6" t="s">
        <v>4481</v>
      </c>
      <c r="O311" s="5" t="s">
        <v>2387</v>
      </c>
    </row>
    <row r="312" spans="2:15" ht="14.1" customHeight="1">
      <c r="B312" s="10">
        <v>1353700</v>
      </c>
      <c r="C312" s="44">
        <v>1</v>
      </c>
      <c r="D312" s="44" t="s">
        <v>3298</v>
      </c>
      <c r="E312" s="5" t="s">
        <v>2386</v>
      </c>
      <c r="F312" s="9">
        <v>507</v>
      </c>
      <c r="G312" s="9" t="s">
        <v>419</v>
      </c>
      <c r="H312" s="83">
        <v>5.8</v>
      </c>
      <c r="I312" s="7">
        <v>20</v>
      </c>
      <c r="J312" s="8">
        <v>2</v>
      </c>
      <c r="K312" s="44">
        <v>3</v>
      </c>
      <c r="L312" s="7" t="s">
        <v>4</v>
      </c>
      <c r="M312" s="6" t="s">
        <v>4481</v>
      </c>
      <c r="N312" s="6" t="s">
        <v>4481</v>
      </c>
      <c r="O312" s="5" t="s">
        <v>2385</v>
      </c>
    </row>
    <row r="313" spans="2:15" ht="14.1" customHeight="1">
      <c r="B313" s="10">
        <v>1354500</v>
      </c>
      <c r="C313" s="44">
        <v>1</v>
      </c>
      <c r="D313" s="44" t="s">
        <v>3299</v>
      </c>
      <c r="E313" s="5" t="s">
        <v>2384</v>
      </c>
      <c r="F313" s="9">
        <v>507</v>
      </c>
      <c r="G313" s="9" t="s">
        <v>419</v>
      </c>
      <c r="H313" s="83">
        <v>5.8</v>
      </c>
      <c r="I313" s="7">
        <v>20</v>
      </c>
      <c r="J313" s="8">
        <v>2</v>
      </c>
      <c r="K313" s="44">
        <v>3</v>
      </c>
      <c r="L313" s="7" t="s">
        <v>4</v>
      </c>
      <c r="M313" s="6" t="s">
        <v>4481</v>
      </c>
      <c r="N313" s="6" t="s">
        <v>4481</v>
      </c>
      <c r="O313" s="5" t="s">
        <v>2383</v>
      </c>
    </row>
    <row r="314" spans="2:15" ht="14.1" customHeight="1">
      <c r="B314" s="10">
        <v>1359600</v>
      </c>
      <c r="C314" s="44">
        <v>1</v>
      </c>
      <c r="D314" s="44" t="s">
        <v>3300</v>
      </c>
      <c r="E314" s="5" t="s">
        <v>2382</v>
      </c>
      <c r="F314" s="9">
        <v>507</v>
      </c>
      <c r="G314" s="9" t="s">
        <v>419</v>
      </c>
      <c r="H314" s="83">
        <v>5.8</v>
      </c>
      <c r="I314" s="7">
        <v>20</v>
      </c>
      <c r="J314" s="8">
        <v>2</v>
      </c>
      <c r="K314" s="44">
        <v>3</v>
      </c>
      <c r="L314" s="7" t="s">
        <v>4</v>
      </c>
      <c r="M314" s="6" t="s">
        <v>4481</v>
      </c>
      <c r="N314" s="6" t="s">
        <v>4481</v>
      </c>
      <c r="O314" s="5" t="s">
        <v>2381</v>
      </c>
    </row>
    <row r="315" spans="2:15" ht="14.1" customHeight="1">
      <c r="B315" s="10">
        <v>1411801</v>
      </c>
      <c r="C315" s="44">
        <v>1</v>
      </c>
      <c r="D315" s="44" t="s">
        <v>3301</v>
      </c>
      <c r="E315" s="5" t="s">
        <v>2380</v>
      </c>
      <c r="F315" s="9">
        <v>507</v>
      </c>
      <c r="G315" s="9" t="s">
        <v>419</v>
      </c>
      <c r="H315" s="83">
        <v>5.8</v>
      </c>
      <c r="I315" s="7">
        <v>20</v>
      </c>
      <c r="J315" s="8">
        <v>2</v>
      </c>
      <c r="K315" s="44">
        <v>3</v>
      </c>
      <c r="L315" s="7" t="s">
        <v>4</v>
      </c>
      <c r="M315" s="6" t="s">
        <v>4481</v>
      </c>
      <c r="N315" s="6" t="s">
        <v>4481</v>
      </c>
      <c r="O315" s="5" t="s">
        <v>2379</v>
      </c>
    </row>
    <row r="316" spans="2:15" ht="14.1" customHeight="1">
      <c r="B316" s="10">
        <v>1411802</v>
      </c>
      <c r="C316" s="44">
        <v>1</v>
      </c>
      <c r="D316" s="44" t="s">
        <v>3302</v>
      </c>
      <c r="E316" s="5" t="s">
        <v>2378</v>
      </c>
      <c r="F316" s="9">
        <v>507</v>
      </c>
      <c r="G316" s="9" t="s">
        <v>419</v>
      </c>
      <c r="H316" s="83">
        <v>5.8</v>
      </c>
      <c r="I316" s="7">
        <v>20</v>
      </c>
      <c r="J316" s="8">
        <v>2</v>
      </c>
      <c r="K316" s="44">
        <v>1</v>
      </c>
      <c r="L316" s="7" t="s">
        <v>4</v>
      </c>
      <c r="M316" s="6" t="s">
        <v>4481</v>
      </c>
      <c r="N316" s="6" t="s">
        <v>4481</v>
      </c>
      <c r="O316" s="5" t="s">
        <v>2377</v>
      </c>
    </row>
    <row r="317" spans="2:15" ht="14.1" customHeight="1">
      <c r="B317" s="10">
        <v>1412601</v>
      </c>
      <c r="C317" s="44">
        <v>1</v>
      </c>
      <c r="D317" s="44" t="s">
        <v>3303</v>
      </c>
      <c r="E317" s="5" t="s">
        <v>2376</v>
      </c>
      <c r="F317" s="9">
        <v>507</v>
      </c>
      <c r="G317" s="9" t="s">
        <v>419</v>
      </c>
      <c r="H317" s="83">
        <v>5.8</v>
      </c>
      <c r="I317" s="7">
        <v>20</v>
      </c>
      <c r="J317" s="8">
        <v>2</v>
      </c>
      <c r="K317" s="44">
        <v>3</v>
      </c>
      <c r="L317" s="7" t="s">
        <v>4</v>
      </c>
      <c r="M317" s="6" t="s">
        <v>4481</v>
      </c>
      <c r="N317" s="6" t="s">
        <v>4481</v>
      </c>
      <c r="O317" s="5" t="s">
        <v>2375</v>
      </c>
    </row>
    <row r="318" spans="2:15" ht="14.1" customHeight="1">
      <c r="B318" s="10">
        <v>1412602</v>
      </c>
      <c r="C318" s="44">
        <v>1</v>
      </c>
      <c r="D318" s="44" t="s">
        <v>3304</v>
      </c>
      <c r="E318" s="5" t="s">
        <v>2374</v>
      </c>
      <c r="F318" s="9">
        <v>507</v>
      </c>
      <c r="G318" s="9" t="s">
        <v>419</v>
      </c>
      <c r="H318" s="83">
        <v>5.8</v>
      </c>
      <c r="I318" s="7">
        <v>20</v>
      </c>
      <c r="J318" s="8">
        <v>2</v>
      </c>
      <c r="K318" s="44">
        <v>2</v>
      </c>
      <c r="L318" s="7" t="s">
        <v>4</v>
      </c>
      <c r="M318" s="6" t="s">
        <v>4481</v>
      </c>
      <c r="N318" s="6" t="s">
        <v>4481</v>
      </c>
      <c r="O318" s="5" t="s">
        <v>2373</v>
      </c>
    </row>
    <row r="319" spans="2:15" ht="14.1" customHeight="1">
      <c r="B319" s="10">
        <v>1412603</v>
      </c>
      <c r="C319" s="44">
        <v>1</v>
      </c>
      <c r="D319" s="44" t="s">
        <v>3305</v>
      </c>
      <c r="E319" s="5" t="s">
        <v>2372</v>
      </c>
      <c r="F319" s="9">
        <v>507</v>
      </c>
      <c r="G319" s="9" t="s">
        <v>419</v>
      </c>
      <c r="H319" s="83">
        <v>5.8</v>
      </c>
      <c r="I319" s="7">
        <v>20</v>
      </c>
      <c r="J319" s="8">
        <v>2</v>
      </c>
      <c r="K319" s="44">
        <v>3</v>
      </c>
      <c r="L319" s="7" t="s">
        <v>4</v>
      </c>
      <c r="M319" s="6" t="s">
        <v>4481</v>
      </c>
      <c r="N319" s="6" t="s">
        <v>4481</v>
      </c>
      <c r="O319" s="5" t="s">
        <v>2371</v>
      </c>
    </row>
    <row r="320" spans="2:15" ht="14.1" customHeight="1">
      <c r="B320" s="10">
        <v>1413401</v>
      </c>
      <c r="C320" s="44">
        <v>1</v>
      </c>
      <c r="D320" s="44" t="s">
        <v>3306</v>
      </c>
      <c r="E320" s="5" t="s">
        <v>2370</v>
      </c>
      <c r="F320" s="9">
        <v>507</v>
      </c>
      <c r="G320" s="9" t="s">
        <v>419</v>
      </c>
      <c r="H320" s="83">
        <v>5.8</v>
      </c>
      <c r="I320" s="7">
        <v>20</v>
      </c>
      <c r="J320" s="8">
        <v>2</v>
      </c>
      <c r="K320" s="44">
        <v>2</v>
      </c>
      <c r="L320" s="7" t="s">
        <v>4</v>
      </c>
      <c r="M320" s="6" t="s">
        <v>4481</v>
      </c>
      <c r="N320" s="6" t="s">
        <v>4481</v>
      </c>
      <c r="O320" s="5" t="s">
        <v>2369</v>
      </c>
    </row>
    <row r="321" spans="2:15" ht="14.1" customHeight="1">
      <c r="B321" s="10">
        <v>1413402</v>
      </c>
      <c r="C321" s="44">
        <v>1</v>
      </c>
      <c r="D321" s="44" t="s">
        <v>3307</v>
      </c>
      <c r="E321" s="5" t="s">
        <v>2368</v>
      </c>
      <c r="F321" s="9">
        <v>507</v>
      </c>
      <c r="G321" s="9" t="s">
        <v>419</v>
      </c>
      <c r="H321" s="83">
        <v>5.8</v>
      </c>
      <c r="I321" s="7">
        <v>20</v>
      </c>
      <c r="J321" s="8">
        <v>2</v>
      </c>
      <c r="K321" s="44">
        <v>2</v>
      </c>
      <c r="L321" s="7" t="s">
        <v>4</v>
      </c>
      <c r="M321" s="6" t="s">
        <v>4481</v>
      </c>
      <c r="N321" s="6" t="s">
        <v>4481</v>
      </c>
      <c r="O321" s="5" t="s">
        <v>2367</v>
      </c>
    </row>
    <row r="322" spans="2:15" ht="14.1" customHeight="1">
      <c r="B322" s="10">
        <v>1413403</v>
      </c>
      <c r="C322" s="44">
        <v>1</v>
      </c>
      <c r="D322" s="44" t="s">
        <v>3308</v>
      </c>
      <c r="E322" s="5" t="s">
        <v>2366</v>
      </c>
      <c r="F322" s="9">
        <v>507</v>
      </c>
      <c r="G322" s="9" t="s">
        <v>419</v>
      </c>
      <c r="H322" s="83">
        <v>5.8</v>
      </c>
      <c r="I322" s="7">
        <v>20</v>
      </c>
      <c r="J322" s="8">
        <v>2</v>
      </c>
      <c r="K322" s="44">
        <v>2</v>
      </c>
      <c r="L322" s="7" t="s">
        <v>4</v>
      </c>
      <c r="M322" s="6" t="s">
        <v>4481</v>
      </c>
      <c r="N322" s="6" t="s">
        <v>4481</v>
      </c>
      <c r="O322" s="5" t="s">
        <v>2365</v>
      </c>
    </row>
    <row r="323" spans="2:15" ht="14.1" customHeight="1">
      <c r="B323" s="10">
        <v>1414200</v>
      </c>
      <c r="C323" s="44">
        <v>1</v>
      </c>
      <c r="D323" s="44" t="s">
        <v>3309</v>
      </c>
      <c r="E323" s="5" t="s">
        <v>2364</v>
      </c>
      <c r="F323" s="9">
        <v>507</v>
      </c>
      <c r="G323" s="9" t="s">
        <v>419</v>
      </c>
      <c r="H323" s="83">
        <v>5.8</v>
      </c>
      <c r="I323" s="7">
        <v>20</v>
      </c>
      <c r="J323" s="8">
        <v>2</v>
      </c>
      <c r="K323" s="44">
        <v>3</v>
      </c>
      <c r="L323" s="7" t="s">
        <v>4</v>
      </c>
      <c r="M323" s="6" t="s">
        <v>4481</v>
      </c>
      <c r="N323" s="6" t="s">
        <v>4481</v>
      </c>
      <c r="O323" s="5" t="s">
        <v>2363</v>
      </c>
    </row>
    <row r="324" spans="2:15" ht="14.1" customHeight="1">
      <c r="B324" s="10">
        <v>1421500</v>
      </c>
      <c r="C324" s="44">
        <v>1</v>
      </c>
      <c r="D324" s="44" t="s">
        <v>3310</v>
      </c>
      <c r="E324" s="5" t="s">
        <v>2362</v>
      </c>
      <c r="F324" s="9">
        <v>507</v>
      </c>
      <c r="G324" s="9" t="s">
        <v>419</v>
      </c>
      <c r="H324" s="83">
        <v>5.8</v>
      </c>
      <c r="I324" s="7">
        <v>20</v>
      </c>
      <c r="J324" s="8">
        <v>2</v>
      </c>
      <c r="K324" s="44">
        <v>3</v>
      </c>
      <c r="L324" s="7" t="s">
        <v>4</v>
      </c>
      <c r="M324" s="6" t="s">
        <v>4481</v>
      </c>
      <c r="N324" s="6" t="s">
        <v>4481</v>
      </c>
      <c r="O324" s="5" t="s">
        <v>2361</v>
      </c>
    </row>
    <row r="325" spans="2:15" ht="14.1" customHeight="1">
      <c r="B325" s="10">
        <v>1422300</v>
      </c>
      <c r="C325" s="44">
        <v>1</v>
      </c>
      <c r="D325" s="44" t="s">
        <v>3311</v>
      </c>
      <c r="E325" s="5" t="s">
        <v>2360</v>
      </c>
      <c r="F325" s="9">
        <v>507</v>
      </c>
      <c r="G325" s="9" t="s">
        <v>419</v>
      </c>
      <c r="H325" s="83">
        <v>5.8</v>
      </c>
      <c r="I325" s="7">
        <v>20</v>
      </c>
      <c r="J325" s="8">
        <v>2</v>
      </c>
      <c r="K325" s="44">
        <v>3</v>
      </c>
      <c r="L325" s="7" t="s">
        <v>4</v>
      </c>
      <c r="M325" s="6" t="s">
        <v>4481</v>
      </c>
      <c r="N325" s="6" t="s">
        <v>4481</v>
      </c>
      <c r="O325" s="5" t="s">
        <v>2359</v>
      </c>
    </row>
    <row r="326" spans="2:15" ht="14.1" customHeight="1">
      <c r="B326" s="10">
        <v>1510600</v>
      </c>
      <c r="C326" s="44">
        <v>1</v>
      </c>
      <c r="D326" s="44" t="s">
        <v>3312</v>
      </c>
      <c r="E326" s="5" t="s">
        <v>2358</v>
      </c>
      <c r="F326" s="9">
        <v>507</v>
      </c>
      <c r="G326" s="9" t="s">
        <v>419</v>
      </c>
      <c r="H326" s="83">
        <v>5.8</v>
      </c>
      <c r="I326" s="7">
        <v>20</v>
      </c>
      <c r="J326" s="8">
        <v>3</v>
      </c>
      <c r="K326" s="44">
        <v>3</v>
      </c>
      <c r="L326" s="7" t="s">
        <v>4</v>
      </c>
      <c r="M326" s="6" t="s">
        <v>4481</v>
      </c>
      <c r="N326" s="6" t="s">
        <v>4481</v>
      </c>
      <c r="O326" s="5" t="s">
        <v>2357</v>
      </c>
    </row>
    <row r="327" spans="2:15" ht="14.1" customHeight="1">
      <c r="B327" s="10">
        <v>1521100</v>
      </c>
      <c r="C327" s="44">
        <v>1</v>
      </c>
      <c r="D327" s="44" t="s">
        <v>3313</v>
      </c>
      <c r="E327" s="5" t="s">
        <v>2356</v>
      </c>
      <c r="F327" s="9">
        <v>507</v>
      </c>
      <c r="G327" s="9" t="s">
        <v>419</v>
      </c>
      <c r="H327" s="83">
        <v>5.8</v>
      </c>
      <c r="I327" s="7">
        <v>20</v>
      </c>
      <c r="J327" s="8">
        <v>2</v>
      </c>
      <c r="K327" s="44">
        <v>2</v>
      </c>
      <c r="L327" s="7" t="s">
        <v>4</v>
      </c>
      <c r="M327" s="6" t="s">
        <v>4481</v>
      </c>
      <c r="N327" s="6" t="s">
        <v>4481</v>
      </c>
      <c r="O327" s="5" t="s">
        <v>2355</v>
      </c>
    </row>
    <row r="328" spans="2:15" ht="14.1" customHeight="1">
      <c r="B328" s="10">
        <v>1529700</v>
      </c>
      <c r="C328" s="44">
        <v>1</v>
      </c>
      <c r="D328" s="44" t="s">
        <v>3314</v>
      </c>
      <c r="E328" s="5" t="s">
        <v>2354</v>
      </c>
      <c r="F328" s="9">
        <v>507</v>
      </c>
      <c r="G328" s="9" t="s">
        <v>419</v>
      </c>
      <c r="H328" s="83">
        <v>5.8</v>
      </c>
      <c r="I328" s="7">
        <v>20</v>
      </c>
      <c r="J328" s="8">
        <v>2</v>
      </c>
      <c r="K328" s="44">
        <v>3</v>
      </c>
      <c r="L328" s="7" t="s">
        <v>4</v>
      </c>
      <c r="M328" s="6" t="s">
        <v>4481</v>
      </c>
      <c r="N328" s="6" t="s">
        <v>4481</v>
      </c>
      <c r="O328" s="5" t="s">
        <v>2353</v>
      </c>
    </row>
    <row r="329" spans="2:15" ht="14.1" customHeight="1">
      <c r="B329" s="10">
        <v>1531901</v>
      </c>
      <c r="C329" s="44">
        <v>1</v>
      </c>
      <c r="D329" s="44" t="s">
        <v>3315</v>
      </c>
      <c r="E329" s="5" t="s">
        <v>2352</v>
      </c>
      <c r="F329" s="9">
        <v>507</v>
      </c>
      <c r="G329" s="9" t="s">
        <v>419</v>
      </c>
      <c r="H329" s="83">
        <v>5.8</v>
      </c>
      <c r="I329" s="7">
        <v>20</v>
      </c>
      <c r="J329" s="8">
        <v>2</v>
      </c>
      <c r="K329" s="44">
        <v>2</v>
      </c>
      <c r="L329" s="7" t="s">
        <v>4</v>
      </c>
      <c r="M329" s="6" t="s">
        <v>4481</v>
      </c>
      <c r="N329" s="6" t="s">
        <v>4481</v>
      </c>
      <c r="O329" s="5" t="s">
        <v>2351</v>
      </c>
    </row>
    <row r="330" spans="2:15" ht="14.1" customHeight="1">
      <c r="B330" s="10">
        <v>1531902</v>
      </c>
      <c r="C330" s="44">
        <v>1</v>
      </c>
      <c r="D330" s="44" t="s">
        <v>3316</v>
      </c>
      <c r="E330" s="5" t="s">
        <v>2350</v>
      </c>
      <c r="F330" s="9">
        <v>507</v>
      </c>
      <c r="G330" s="9" t="s">
        <v>419</v>
      </c>
      <c r="H330" s="83">
        <v>5.8</v>
      </c>
      <c r="I330" s="7">
        <v>20</v>
      </c>
      <c r="J330" s="8">
        <v>2</v>
      </c>
      <c r="K330" s="44">
        <v>3</v>
      </c>
      <c r="L330" s="7" t="s">
        <v>1</v>
      </c>
      <c r="M330" s="6" t="s">
        <v>4481</v>
      </c>
      <c r="N330" s="6" t="s">
        <v>4481</v>
      </c>
      <c r="O330" s="5" t="s">
        <v>2349</v>
      </c>
    </row>
    <row r="331" spans="2:15" ht="14.1" customHeight="1">
      <c r="B331" s="10">
        <v>1532700</v>
      </c>
      <c r="C331" s="44">
        <v>1</v>
      </c>
      <c r="D331" s="44" t="s">
        <v>3317</v>
      </c>
      <c r="E331" s="5" t="s">
        <v>2348</v>
      </c>
      <c r="F331" s="9">
        <v>507</v>
      </c>
      <c r="G331" s="9" t="s">
        <v>419</v>
      </c>
      <c r="H331" s="83">
        <v>5.8</v>
      </c>
      <c r="I331" s="7">
        <v>20</v>
      </c>
      <c r="J331" s="8">
        <v>2</v>
      </c>
      <c r="K331" s="44">
        <v>2</v>
      </c>
      <c r="L331" s="7" t="s">
        <v>4</v>
      </c>
      <c r="M331" s="6" t="s">
        <v>4481</v>
      </c>
      <c r="N331" s="6" t="s">
        <v>4481</v>
      </c>
      <c r="O331" s="5" t="s">
        <v>2347</v>
      </c>
    </row>
    <row r="332" spans="2:15" ht="14.1" customHeight="1">
      <c r="B332" s="10">
        <v>1533500</v>
      </c>
      <c r="C332" s="44">
        <v>1</v>
      </c>
      <c r="D332" s="44" t="s">
        <v>3318</v>
      </c>
      <c r="E332" s="5" t="s">
        <v>2346</v>
      </c>
      <c r="F332" s="9">
        <v>507</v>
      </c>
      <c r="G332" s="9" t="s">
        <v>419</v>
      </c>
      <c r="H332" s="83">
        <v>5.8</v>
      </c>
      <c r="I332" s="7">
        <v>20</v>
      </c>
      <c r="J332" s="8">
        <v>2</v>
      </c>
      <c r="K332" s="44">
        <v>2</v>
      </c>
      <c r="L332" s="7" t="s">
        <v>4</v>
      </c>
      <c r="M332" s="6" t="s">
        <v>4481</v>
      </c>
      <c r="N332" s="6" t="s">
        <v>4481</v>
      </c>
      <c r="O332" s="5" t="s">
        <v>2345</v>
      </c>
    </row>
    <row r="333" spans="2:15" ht="14.1" customHeight="1">
      <c r="B333" s="10">
        <v>1539400</v>
      </c>
      <c r="C333" s="44">
        <v>1</v>
      </c>
      <c r="D333" s="44" t="s">
        <v>3319</v>
      </c>
      <c r="E333" s="5" t="s">
        <v>2344</v>
      </c>
      <c r="F333" s="9">
        <v>507</v>
      </c>
      <c r="G333" s="9" t="s">
        <v>419</v>
      </c>
      <c r="H333" s="83">
        <v>5.8</v>
      </c>
      <c r="I333" s="7">
        <v>20</v>
      </c>
      <c r="J333" s="8">
        <v>2</v>
      </c>
      <c r="K333" s="44">
        <v>3</v>
      </c>
      <c r="L333" s="7" t="s">
        <v>4</v>
      </c>
      <c r="M333" s="6" t="s">
        <v>4481</v>
      </c>
      <c r="N333" s="6" t="s">
        <v>4481</v>
      </c>
      <c r="O333" s="5" t="s">
        <v>2343</v>
      </c>
    </row>
    <row r="334" spans="2:15" ht="14.1" customHeight="1">
      <c r="B334" s="10">
        <v>1540800</v>
      </c>
      <c r="C334" s="44">
        <v>1</v>
      </c>
      <c r="D334" s="44" t="s">
        <v>3320</v>
      </c>
      <c r="E334" s="5" t="s">
        <v>2342</v>
      </c>
      <c r="F334" s="9">
        <v>507</v>
      </c>
      <c r="G334" s="9" t="s">
        <v>419</v>
      </c>
      <c r="H334" s="83">
        <v>5.8</v>
      </c>
      <c r="I334" s="7">
        <v>20</v>
      </c>
      <c r="J334" s="8">
        <v>2</v>
      </c>
      <c r="K334" s="44">
        <v>3</v>
      </c>
      <c r="L334" s="7" t="s">
        <v>4</v>
      </c>
      <c r="M334" s="6" t="s">
        <v>4481</v>
      </c>
      <c r="N334" s="6" t="s">
        <v>4481</v>
      </c>
      <c r="O334" s="5" t="s">
        <v>2341</v>
      </c>
    </row>
    <row r="335" spans="2:15" ht="14.1" customHeight="1">
      <c r="B335" s="10">
        <v>1610201</v>
      </c>
      <c r="C335" s="44">
        <v>1</v>
      </c>
      <c r="D335" s="44" t="s">
        <v>3321</v>
      </c>
      <c r="E335" s="5" t="s">
        <v>2340</v>
      </c>
      <c r="F335" s="9">
        <v>507</v>
      </c>
      <c r="G335" s="9" t="s">
        <v>419</v>
      </c>
      <c r="H335" s="83">
        <v>5.8</v>
      </c>
      <c r="I335" s="7">
        <v>20</v>
      </c>
      <c r="J335" s="8">
        <v>2</v>
      </c>
      <c r="K335" s="44">
        <v>3</v>
      </c>
      <c r="L335" s="7" t="s">
        <v>4</v>
      </c>
      <c r="M335" s="6" t="s">
        <v>4481</v>
      </c>
      <c r="N335" s="6" t="s">
        <v>4481</v>
      </c>
      <c r="O335" s="5" t="s">
        <v>2339</v>
      </c>
    </row>
    <row r="336" spans="2:15" ht="14.1" customHeight="1">
      <c r="B336" s="10">
        <v>1610202</v>
      </c>
      <c r="C336" s="44">
        <v>1</v>
      </c>
      <c r="D336" s="44" t="s">
        <v>3322</v>
      </c>
      <c r="E336" s="5" t="s">
        <v>2338</v>
      </c>
      <c r="F336" s="9">
        <v>507</v>
      </c>
      <c r="G336" s="9" t="s">
        <v>419</v>
      </c>
      <c r="H336" s="83">
        <v>5.8</v>
      </c>
      <c r="I336" s="7">
        <v>20</v>
      </c>
      <c r="J336" s="8">
        <v>2</v>
      </c>
      <c r="K336" s="44">
        <v>3</v>
      </c>
      <c r="L336" s="7" t="s">
        <v>1846</v>
      </c>
      <c r="M336" s="6" t="s">
        <v>4481</v>
      </c>
      <c r="N336" s="6" t="s">
        <v>4481</v>
      </c>
      <c r="O336" s="5" t="s">
        <v>2337</v>
      </c>
    </row>
    <row r="337" spans="2:15" ht="14.1" customHeight="1">
      <c r="B337" s="10">
        <v>1621800</v>
      </c>
      <c r="C337" s="44">
        <v>1</v>
      </c>
      <c r="D337" s="44" t="s">
        <v>3323</v>
      </c>
      <c r="E337" s="5" t="s">
        <v>2336</v>
      </c>
      <c r="F337" s="9">
        <v>507</v>
      </c>
      <c r="G337" s="9" t="s">
        <v>419</v>
      </c>
      <c r="H337" s="83">
        <v>5.8</v>
      </c>
      <c r="I337" s="7">
        <v>20</v>
      </c>
      <c r="J337" s="8">
        <v>2</v>
      </c>
      <c r="K337" s="44">
        <v>3</v>
      </c>
      <c r="L337" s="7" t="s">
        <v>4</v>
      </c>
      <c r="M337" s="6" t="s">
        <v>4481</v>
      </c>
      <c r="N337" s="6" t="s">
        <v>4481</v>
      </c>
      <c r="O337" s="5" t="s">
        <v>2335</v>
      </c>
    </row>
    <row r="338" spans="2:15" ht="14.1" customHeight="1">
      <c r="B338" s="10">
        <v>1622601</v>
      </c>
      <c r="C338" s="44">
        <v>1</v>
      </c>
      <c r="D338" s="44" t="s">
        <v>3324</v>
      </c>
      <c r="E338" s="5" t="s">
        <v>2334</v>
      </c>
      <c r="F338" s="9">
        <v>507</v>
      </c>
      <c r="G338" s="9" t="s">
        <v>419</v>
      </c>
      <c r="H338" s="83">
        <v>5.8</v>
      </c>
      <c r="I338" s="7">
        <v>20</v>
      </c>
      <c r="J338" s="8">
        <v>2</v>
      </c>
      <c r="K338" s="44">
        <v>3</v>
      </c>
      <c r="L338" s="7" t="s">
        <v>4</v>
      </c>
      <c r="M338" s="6" t="s">
        <v>4481</v>
      </c>
      <c r="N338" s="6" t="s">
        <v>4481</v>
      </c>
      <c r="O338" s="5" t="s">
        <v>2333</v>
      </c>
    </row>
    <row r="339" spans="2:15" ht="14.1" customHeight="1">
      <c r="B339" s="10">
        <v>1622602</v>
      </c>
      <c r="C339" s="44">
        <v>1</v>
      </c>
      <c r="D339" s="44" t="s">
        <v>3325</v>
      </c>
      <c r="E339" s="5" t="s">
        <v>2332</v>
      </c>
      <c r="F339" s="9">
        <v>507</v>
      </c>
      <c r="G339" s="9" t="s">
        <v>419</v>
      </c>
      <c r="H339" s="83">
        <v>5.8</v>
      </c>
      <c r="I339" s="7">
        <v>20</v>
      </c>
      <c r="J339" s="8">
        <v>2</v>
      </c>
      <c r="K339" s="44">
        <v>3</v>
      </c>
      <c r="L339" s="7" t="s">
        <v>4</v>
      </c>
      <c r="M339" s="6" t="s">
        <v>4481</v>
      </c>
      <c r="N339" s="6" t="s">
        <v>4481</v>
      </c>
      <c r="O339" s="5" t="s">
        <v>2331</v>
      </c>
    </row>
    <row r="340" spans="2:15" ht="14.1" customHeight="1">
      <c r="B340" s="10">
        <v>1622699</v>
      </c>
      <c r="C340" s="44">
        <v>1</v>
      </c>
      <c r="D340" s="44" t="s">
        <v>3326</v>
      </c>
      <c r="E340" s="5" t="s">
        <v>2330</v>
      </c>
      <c r="F340" s="9">
        <v>507</v>
      </c>
      <c r="G340" s="9" t="s">
        <v>419</v>
      </c>
      <c r="H340" s="83">
        <v>5.8</v>
      </c>
      <c r="I340" s="7">
        <v>20</v>
      </c>
      <c r="J340" s="8">
        <v>2</v>
      </c>
      <c r="K340" s="44">
        <v>3</v>
      </c>
      <c r="L340" s="7" t="s">
        <v>4</v>
      </c>
      <c r="M340" s="6" t="s">
        <v>4481</v>
      </c>
      <c r="N340" s="6" t="s">
        <v>4481</v>
      </c>
      <c r="O340" s="5" t="s">
        <v>2329</v>
      </c>
    </row>
    <row r="341" spans="2:15" ht="14.1" customHeight="1">
      <c r="B341" s="10">
        <v>1623400</v>
      </c>
      <c r="C341" s="44">
        <v>1</v>
      </c>
      <c r="D341" s="44" t="s">
        <v>3327</v>
      </c>
      <c r="E341" s="5" t="s">
        <v>2328</v>
      </c>
      <c r="F341" s="9">
        <v>507</v>
      </c>
      <c r="G341" s="9" t="s">
        <v>419</v>
      </c>
      <c r="H341" s="83">
        <v>5.8</v>
      </c>
      <c r="I341" s="7">
        <v>20</v>
      </c>
      <c r="J341" s="8">
        <v>2</v>
      </c>
      <c r="K341" s="44">
        <v>3</v>
      </c>
      <c r="L341" s="7" t="s">
        <v>4</v>
      </c>
      <c r="M341" s="6" t="s">
        <v>4481</v>
      </c>
      <c r="N341" s="6" t="s">
        <v>4481</v>
      </c>
      <c r="O341" s="5" t="s">
        <v>2327</v>
      </c>
    </row>
    <row r="342" spans="2:15" ht="14.1" customHeight="1">
      <c r="B342" s="10">
        <v>1629301</v>
      </c>
      <c r="C342" s="44">
        <v>1</v>
      </c>
      <c r="D342" s="44" t="s">
        <v>3328</v>
      </c>
      <c r="E342" s="5" t="s">
        <v>2326</v>
      </c>
      <c r="F342" s="9">
        <v>507</v>
      </c>
      <c r="G342" s="9" t="s">
        <v>419</v>
      </c>
      <c r="H342" s="83">
        <v>5.8</v>
      </c>
      <c r="I342" s="7">
        <v>20</v>
      </c>
      <c r="J342" s="8">
        <v>2</v>
      </c>
      <c r="K342" s="44">
        <v>3</v>
      </c>
      <c r="L342" s="7" t="s">
        <v>4</v>
      </c>
      <c r="M342" s="6" t="s">
        <v>4481</v>
      </c>
      <c r="N342" s="6" t="s">
        <v>4481</v>
      </c>
      <c r="O342" s="5" t="s">
        <v>2325</v>
      </c>
    </row>
    <row r="343" spans="2:15" ht="14.1" customHeight="1">
      <c r="B343" s="10">
        <v>1629302</v>
      </c>
      <c r="C343" s="44">
        <v>1</v>
      </c>
      <c r="D343" s="44" t="s">
        <v>3329</v>
      </c>
      <c r="E343" s="5" t="s">
        <v>2324</v>
      </c>
      <c r="F343" s="9">
        <v>507</v>
      </c>
      <c r="G343" s="9" t="s">
        <v>419</v>
      </c>
      <c r="H343" s="83">
        <v>5.8</v>
      </c>
      <c r="I343" s="7">
        <v>20</v>
      </c>
      <c r="J343" s="8">
        <v>2</v>
      </c>
      <c r="K343" s="44">
        <v>1</v>
      </c>
      <c r="L343" s="7" t="s">
        <v>4</v>
      </c>
      <c r="M343" s="6" t="s">
        <v>4481</v>
      </c>
      <c r="N343" s="6" t="s">
        <v>4481</v>
      </c>
      <c r="O343" s="5" t="s">
        <v>2323</v>
      </c>
    </row>
    <row r="344" spans="2:15" ht="14.1" customHeight="1">
      <c r="B344" s="10">
        <v>1710900</v>
      </c>
      <c r="C344" s="44">
        <v>1</v>
      </c>
      <c r="D344" s="44" t="s">
        <v>3330</v>
      </c>
      <c r="E344" s="5" t="s">
        <v>2322</v>
      </c>
      <c r="F344" s="9">
        <v>507</v>
      </c>
      <c r="G344" s="9" t="s">
        <v>419</v>
      </c>
      <c r="H344" s="83">
        <v>5.8</v>
      </c>
      <c r="I344" s="7">
        <v>20</v>
      </c>
      <c r="J344" s="8">
        <v>2</v>
      </c>
      <c r="K344" s="44">
        <v>3</v>
      </c>
      <c r="L344" s="7" t="s">
        <v>4</v>
      </c>
      <c r="M344" s="6" t="s">
        <v>4481</v>
      </c>
      <c r="N344" s="6" t="s">
        <v>4481</v>
      </c>
      <c r="O344" s="5" t="s">
        <v>2321</v>
      </c>
    </row>
    <row r="345" spans="2:15" ht="14.1" customHeight="1">
      <c r="B345" s="10">
        <v>1721400</v>
      </c>
      <c r="C345" s="44">
        <v>1</v>
      </c>
      <c r="D345" s="44" t="s">
        <v>3331</v>
      </c>
      <c r="E345" s="5" t="s">
        <v>2320</v>
      </c>
      <c r="F345" s="9">
        <v>507</v>
      </c>
      <c r="G345" s="9" t="s">
        <v>419</v>
      </c>
      <c r="H345" s="83">
        <v>5.8</v>
      </c>
      <c r="I345" s="7">
        <v>20</v>
      </c>
      <c r="J345" s="8">
        <v>2</v>
      </c>
      <c r="K345" s="44">
        <v>3</v>
      </c>
      <c r="L345" s="7" t="s">
        <v>4</v>
      </c>
      <c r="M345" s="6" t="s">
        <v>4481</v>
      </c>
      <c r="N345" s="6" t="s">
        <v>4481</v>
      </c>
      <c r="O345" s="5" t="s">
        <v>2319</v>
      </c>
    </row>
    <row r="346" spans="2:15" ht="14.1" customHeight="1">
      <c r="B346" s="10">
        <v>1722200</v>
      </c>
      <c r="C346" s="44">
        <v>1</v>
      </c>
      <c r="D346" s="44" t="s">
        <v>3332</v>
      </c>
      <c r="E346" s="5" t="s">
        <v>2318</v>
      </c>
      <c r="F346" s="9">
        <v>507</v>
      </c>
      <c r="G346" s="9" t="s">
        <v>419</v>
      </c>
      <c r="H346" s="83">
        <v>5.8</v>
      </c>
      <c r="I346" s="7">
        <v>20</v>
      </c>
      <c r="J346" s="8">
        <v>2</v>
      </c>
      <c r="K346" s="44">
        <v>3</v>
      </c>
      <c r="L346" s="7" t="s">
        <v>4</v>
      </c>
      <c r="M346" s="6" t="s">
        <v>4481</v>
      </c>
      <c r="N346" s="6" t="s">
        <v>4481</v>
      </c>
      <c r="O346" s="5" t="s">
        <v>2317</v>
      </c>
    </row>
    <row r="347" spans="2:15" ht="14.1" customHeight="1">
      <c r="B347" s="10">
        <v>1731100</v>
      </c>
      <c r="C347" s="44">
        <v>1</v>
      </c>
      <c r="D347" s="44" t="s">
        <v>3333</v>
      </c>
      <c r="E347" s="5" t="s">
        <v>2316</v>
      </c>
      <c r="F347" s="9">
        <v>507</v>
      </c>
      <c r="G347" s="9" t="s">
        <v>419</v>
      </c>
      <c r="H347" s="83">
        <v>5.8</v>
      </c>
      <c r="I347" s="7">
        <v>20</v>
      </c>
      <c r="J347" s="8">
        <v>3</v>
      </c>
      <c r="K347" s="44">
        <v>3</v>
      </c>
      <c r="L347" s="7" t="s">
        <v>4</v>
      </c>
      <c r="M347" s="6" t="s">
        <v>4481</v>
      </c>
      <c r="N347" s="6" t="s">
        <v>4481</v>
      </c>
      <c r="O347" s="5" t="s">
        <v>2315</v>
      </c>
    </row>
    <row r="348" spans="2:15" ht="14.1" customHeight="1">
      <c r="B348" s="10">
        <v>1732000</v>
      </c>
      <c r="C348" s="44">
        <v>1</v>
      </c>
      <c r="D348" s="44" t="s">
        <v>3334</v>
      </c>
      <c r="E348" s="5" t="s">
        <v>2314</v>
      </c>
      <c r="F348" s="9">
        <v>507</v>
      </c>
      <c r="G348" s="9" t="s">
        <v>419</v>
      </c>
      <c r="H348" s="83">
        <v>5.8</v>
      </c>
      <c r="I348" s="7">
        <v>20</v>
      </c>
      <c r="J348" s="8">
        <v>3</v>
      </c>
      <c r="K348" s="44">
        <v>3</v>
      </c>
      <c r="L348" s="7" t="s">
        <v>4</v>
      </c>
      <c r="M348" s="6" t="s">
        <v>4481</v>
      </c>
      <c r="N348" s="6" t="s">
        <v>4481</v>
      </c>
      <c r="O348" s="5" t="s">
        <v>2313</v>
      </c>
    </row>
    <row r="349" spans="2:15" ht="14.1" customHeight="1">
      <c r="B349" s="10">
        <v>1733800</v>
      </c>
      <c r="C349" s="44">
        <v>1</v>
      </c>
      <c r="D349" s="44" t="s">
        <v>3335</v>
      </c>
      <c r="E349" s="5" t="s">
        <v>2312</v>
      </c>
      <c r="F349" s="9">
        <v>507</v>
      </c>
      <c r="G349" s="9" t="s">
        <v>419</v>
      </c>
      <c r="H349" s="83">
        <v>5.8</v>
      </c>
      <c r="I349" s="7">
        <v>20</v>
      </c>
      <c r="J349" s="8">
        <v>3</v>
      </c>
      <c r="K349" s="44">
        <v>3</v>
      </c>
      <c r="L349" s="7" t="s">
        <v>4</v>
      </c>
      <c r="M349" s="6" t="s">
        <v>4481</v>
      </c>
      <c r="N349" s="6" t="s">
        <v>4481</v>
      </c>
      <c r="O349" s="5" t="s">
        <v>2311</v>
      </c>
    </row>
    <row r="350" spans="2:15" ht="14.1" customHeight="1">
      <c r="B350" s="10">
        <v>1741901</v>
      </c>
      <c r="C350" s="44">
        <v>1</v>
      </c>
      <c r="D350" s="44" t="s">
        <v>3336</v>
      </c>
      <c r="E350" s="5" t="s">
        <v>2310</v>
      </c>
      <c r="F350" s="9">
        <v>507</v>
      </c>
      <c r="G350" s="9" t="s">
        <v>419</v>
      </c>
      <c r="H350" s="83">
        <v>5.8</v>
      </c>
      <c r="I350" s="7">
        <v>20</v>
      </c>
      <c r="J350" s="8">
        <v>2</v>
      </c>
      <c r="K350" s="44">
        <v>2</v>
      </c>
      <c r="L350" s="7" t="s">
        <v>4</v>
      </c>
      <c r="M350" s="6" t="s">
        <v>4481</v>
      </c>
      <c r="N350" s="6" t="s">
        <v>4481</v>
      </c>
      <c r="O350" s="5" t="s">
        <v>2309</v>
      </c>
    </row>
    <row r="351" spans="2:15" ht="14.1" customHeight="1">
      <c r="B351" s="10">
        <v>1741902</v>
      </c>
      <c r="C351" s="44">
        <v>1</v>
      </c>
      <c r="D351" s="44" t="s">
        <v>3337</v>
      </c>
      <c r="E351" s="5" t="s">
        <v>2308</v>
      </c>
      <c r="F351" s="9">
        <v>507</v>
      </c>
      <c r="G351" s="9" t="s">
        <v>419</v>
      </c>
      <c r="H351" s="83">
        <v>5.8</v>
      </c>
      <c r="I351" s="7">
        <v>20</v>
      </c>
      <c r="J351" s="8">
        <v>2</v>
      </c>
      <c r="K351" s="44">
        <v>3</v>
      </c>
      <c r="L351" s="7" t="s">
        <v>4</v>
      </c>
      <c r="M351" s="6" t="s">
        <v>4481</v>
      </c>
      <c r="N351" s="6" t="s">
        <v>4481</v>
      </c>
      <c r="O351" s="5" t="s">
        <v>2307</v>
      </c>
    </row>
    <row r="352" spans="2:15" ht="14.1" customHeight="1">
      <c r="B352" s="10">
        <v>1742701</v>
      </c>
      <c r="C352" s="44">
        <v>1</v>
      </c>
      <c r="D352" s="44" t="s">
        <v>3338</v>
      </c>
      <c r="E352" s="5" t="s">
        <v>2306</v>
      </c>
      <c r="F352" s="9">
        <v>507</v>
      </c>
      <c r="G352" s="9" t="s">
        <v>419</v>
      </c>
      <c r="H352" s="83">
        <v>5.8</v>
      </c>
      <c r="I352" s="7">
        <v>20</v>
      </c>
      <c r="J352" s="8">
        <v>2</v>
      </c>
      <c r="K352" s="44">
        <v>3</v>
      </c>
      <c r="L352" s="7" t="s">
        <v>4</v>
      </c>
      <c r="M352" s="6" t="s">
        <v>4481</v>
      </c>
      <c r="N352" s="6" t="s">
        <v>4481</v>
      </c>
      <c r="O352" s="5" t="s">
        <v>2305</v>
      </c>
    </row>
    <row r="353" spans="2:15" ht="14.1" customHeight="1">
      <c r="B353" s="10">
        <v>1742702</v>
      </c>
      <c r="C353" s="44">
        <v>1</v>
      </c>
      <c r="D353" s="44" t="s">
        <v>3339</v>
      </c>
      <c r="E353" s="5" t="s">
        <v>2304</v>
      </c>
      <c r="F353" s="9">
        <v>507</v>
      </c>
      <c r="G353" s="9" t="s">
        <v>419</v>
      </c>
      <c r="H353" s="83">
        <v>5.8</v>
      </c>
      <c r="I353" s="7">
        <v>20</v>
      </c>
      <c r="J353" s="8">
        <v>2</v>
      </c>
      <c r="K353" s="44">
        <v>3</v>
      </c>
      <c r="L353" s="7" t="s">
        <v>4</v>
      </c>
      <c r="M353" s="6" t="s">
        <v>4481</v>
      </c>
      <c r="N353" s="6" t="s">
        <v>4481</v>
      </c>
      <c r="O353" s="5" t="s">
        <v>2303</v>
      </c>
    </row>
    <row r="354" spans="2:15" ht="14.1" customHeight="1">
      <c r="B354" s="10">
        <v>1742799</v>
      </c>
      <c r="C354" s="44">
        <v>1</v>
      </c>
      <c r="D354" s="44" t="s">
        <v>3340</v>
      </c>
      <c r="E354" s="5" t="s">
        <v>2302</v>
      </c>
      <c r="F354" s="9">
        <v>507</v>
      </c>
      <c r="G354" s="9" t="s">
        <v>419</v>
      </c>
      <c r="H354" s="83">
        <v>5.8</v>
      </c>
      <c r="I354" s="7">
        <v>20</v>
      </c>
      <c r="J354" s="8">
        <v>2</v>
      </c>
      <c r="K354" s="44">
        <v>3</v>
      </c>
      <c r="L354" s="7" t="s">
        <v>4</v>
      </c>
      <c r="M354" s="6" t="s">
        <v>4481</v>
      </c>
      <c r="N354" s="6" t="s">
        <v>4481</v>
      </c>
      <c r="O354" s="5" t="s">
        <v>2301</v>
      </c>
    </row>
    <row r="355" spans="2:15" ht="14.1" customHeight="1">
      <c r="B355" s="10">
        <v>1749400</v>
      </c>
      <c r="C355" s="44">
        <v>1</v>
      </c>
      <c r="D355" s="44" t="s">
        <v>3341</v>
      </c>
      <c r="E355" s="5" t="s">
        <v>2300</v>
      </c>
      <c r="F355" s="9">
        <v>507</v>
      </c>
      <c r="G355" s="9" t="s">
        <v>419</v>
      </c>
      <c r="H355" s="83">
        <v>5.8</v>
      </c>
      <c r="I355" s="7">
        <v>20</v>
      </c>
      <c r="J355" s="8">
        <v>2</v>
      </c>
      <c r="K355" s="44">
        <v>3</v>
      </c>
      <c r="L355" s="7" t="s">
        <v>4</v>
      </c>
      <c r="M355" s="6" t="s">
        <v>4481</v>
      </c>
      <c r="N355" s="6" t="s">
        <v>4481</v>
      </c>
      <c r="O355" s="5" t="s">
        <v>2299</v>
      </c>
    </row>
    <row r="356" spans="2:15" ht="14.1" customHeight="1">
      <c r="B356" s="10">
        <v>1811301</v>
      </c>
      <c r="C356" s="44">
        <v>1</v>
      </c>
      <c r="D356" s="44" t="s">
        <v>3342</v>
      </c>
      <c r="E356" s="5" t="s">
        <v>2298</v>
      </c>
      <c r="F356" s="9">
        <v>507</v>
      </c>
      <c r="G356" s="9" t="s">
        <v>419</v>
      </c>
      <c r="H356" s="83">
        <v>5.8</v>
      </c>
      <c r="I356" s="7">
        <v>20</v>
      </c>
      <c r="J356" s="8">
        <v>2</v>
      </c>
      <c r="K356" s="44">
        <v>3</v>
      </c>
      <c r="L356" s="7" t="s">
        <v>4</v>
      </c>
      <c r="M356" s="6">
        <v>1.4999999999999999E-2</v>
      </c>
      <c r="N356" s="6">
        <v>1.4999999999999999E-2</v>
      </c>
      <c r="O356" s="5" t="s">
        <v>2297</v>
      </c>
    </row>
    <row r="357" spans="2:15" ht="14.1" customHeight="1">
      <c r="B357" s="10">
        <v>1811302</v>
      </c>
      <c r="C357" s="44">
        <v>1</v>
      </c>
      <c r="D357" s="44" t="s">
        <v>3343</v>
      </c>
      <c r="E357" s="5" t="s">
        <v>2296</v>
      </c>
      <c r="F357" s="9">
        <v>507</v>
      </c>
      <c r="G357" s="9" t="s">
        <v>419</v>
      </c>
      <c r="H357" s="83">
        <v>5.8</v>
      </c>
      <c r="I357" s="7">
        <v>20</v>
      </c>
      <c r="J357" s="8">
        <v>2</v>
      </c>
      <c r="K357" s="44">
        <v>3</v>
      </c>
      <c r="L357" s="7" t="s">
        <v>4</v>
      </c>
      <c r="M357" s="6">
        <v>1.4999999999999999E-2</v>
      </c>
      <c r="N357" s="6">
        <v>1.4999999999999999E-2</v>
      </c>
      <c r="O357" s="5" t="s">
        <v>2295</v>
      </c>
    </row>
    <row r="358" spans="2:15" ht="14.1" customHeight="1">
      <c r="B358" s="10">
        <v>1812100</v>
      </c>
      <c r="C358" s="44">
        <v>1</v>
      </c>
      <c r="D358" s="44" t="s">
        <v>3344</v>
      </c>
      <c r="E358" s="5" t="s">
        <v>2294</v>
      </c>
      <c r="F358" s="9">
        <v>507</v>
      </c>
      <c r="G358" s="9" t="s">
        <v>419</v>
      </c>
      <c r="H358" s="83">
        <v>5.8</v>
      </c>
      <c r="I358" s="7">
        <v>20</v>
      </c>
      <c r="J358" s="8">
        <v>2</v>
      </c>
      <c r="K358" s="44">
        <v>2</v>
      </c>
      <c r="L358" s="7" t="s">
        <v>4</v>
      </c>
      <c r="M358" s="6" t="s">
        <v>4481</v>
      </c>
      <c r="N358" s="6" t="s">
        <v>4481</v>
      </c>
      <c r="O358" s="5" t="s">
        <v>2293</v>
      </c>
    </row>
    <row r="359" spans="2:15" ht="14.1" customHeight="1">
      <c r="B359" s="10">
        <v>1813001</v>
      </c>
      <c r="C359" s="44">
        <v>1</v>
      </c>
      <c r="D359" s="44" t="s">
        <v>3345</v>
      </c>
      <c r="E359" s="5" t="s">
        <v>2292</v>
      </c>
      <c r="F359" s="9">
        <v>507</v>
      </c>
      <c r="G359" s="9" t="s">
        <v>419</v>
      </c>
      <c r="H359" s="83">
        <v>5.8</v>
      </c>
      <c r="I359" s="7">
        <v>20</v>
      </c>
      <c r="J359" s="8">
        <v>2</v>
      </c>
      <c r="K359" s="44">
        <v>3</v>
      </c>
      <c r="L359" s="7" t="s">
        <v>4</v>
      </c>
      <c r="M359" s="6" t="s">
        <v>4481</v>
      </c>
      <c r="N359" s="6" t="s">
        <v>4481</v>
      </c>
      <c r="O359" s="5" t="s">
        <v>2291</v>
      </c>
    </row>
    <row r="360" spans="2:15" ht="14.1" customHeight="1">
      <c r="B360" s="10">
        <v>1813099</v>
      </c>
      <c r="C360" s="44">
        <v>1</v>
      </c>
      <c r="D360" s="44" t="s">
        <v>3346</v>
      </c>
      <c r="E360" s="5" t="s">
        <v>2290</v>
      </c>
      <c r="F360" s="9">
        <v>507</v>
      </c>
      <c r="G360" s="9" t="s">
        <v>419</v>
      </c>
      <c r="H360" s="83">
        <v>5.8</v>
      </c>
      <c r="I360" s="7">
        <v>20</v>
      </c>
      <c r="J360" s="8">
        <v>2</v>
      </c>
      <c r="K360" s="44">
        <v>2</v>
      </c>
      <c r="L360" s="7" t="s">
        <v>4</v>
      </c>
      <c r="M360" s="6" t="s">
        <v>4481</v>
      </c>
      <c r="N360" s="6" t="s">
        <v>4481</v>
      </c>
      <c r="O360" s="5" t="s">
        <v>2289</v>
      </c>
    </row>
    <row r="361" spans="2:15" ht="14.1" customHeight="1">
      <c r="B361" s="10">
        <v>1821100</v>
      </c>
      <c r="C361" s="44">
        <v>1</v>
      </c>
      <c r="D361" s="44" t="s">
        <v>3347</v>
      </c>
      <c r="E361" s="5" t="s">
        <v>2288</v>
      </c>
      <c r="F361" s="9">
        <v>507</v>
      </c>
      <c r="G361" s="9" t="s">
        <v>419</v>
      </c>
      <c r="H361" s="83">
        <v>5.8</v>
      </c>
      <c r="I361" s="7">
        <v>20</v>
      </c>
      <c r="J361" s="8">
        <v>1</v>
      </c>
      <c r="K361" s="44">
        <v>3</v>
      </c>
      <c r="L361" s="7" t="s">
        <v>1</v>
      </c>
      <c r="M361" s="6" t="s">
        <v>4481</v>
      </c>
      <c r="N361" s="6" t="s">
        <v>4481</v>
      </c>
      <c r="O361" s="5" t="s">
        <v>2287</v>
      </c>
    </row>
    <row r="362" spans="2:15" ht="14.1" customHeight="1">
      <c r="B362" s="10">
        <v>1822900</v>
      </c>
      <c r="C362" s="44">
        <v>1</v>
      </c>
      <c r="D362" s="44" t="s">
        <v>3348</v>
      </c>
      <c r="E362" s="5" t="s">
        <v>2286</v>
      </c>
      <c r="F362" s="9">
        <v>507</v>
      </c>
      <c r="G362" s="9" t="s">
        <v>419</v>
      </c>
      <c r="H362" s="83">
        <v>5.8</v>
      </c>
      <c r="I362" s="7">
        <v>20</v>
      </c>
      <c r="J362" s="8">
        <v>1</v>
      </c>
      <c r="K362" s="44">
        <v>2</v>
      </c>
      <c r="L362" s="7" t="s">
        <v>1</v>
      </c>
      <c r="M362" s="6" t="s">
        <v>4481</v>
      </c>
      <c r="N362" s="6" t="s">
        <v>4481</v>
      </c>
      <c r="O362" s="5" t="s">
        <v>2285</v>
      </c>
    </row>
    <row r="363" spans="2:15" ht="14.1" customHeight="1">
      <c r="B363" s="10">
        <v>1830001</v>
      </c>
      <c r="C363" s="44">
        <v>1</v>
      </c>
      <c r="D363" s="44" t="s">
        <v>3349</v>
      </c>
      <c r="E363" s="5" t="s">
        <v>2284</v>
      </c>
      <c r="F363" s="9">
        <v>507</v>
      </c>
      <c r="G363" s="9" t="s">
        <v>419</v>
      </c>
      <c r="H363" s="83">
        <v>5.8</v>
      </c>
      <c r="I363" s="7">
        <v>20</v>
      </c>
      <c r="J363" s="8">
        <v>1</v>
      </c>
      <c r="K363" s="44">
        <v>2</v>
      </c>
      <c r="L363" s="7" t="s">
        <v>1</v>
      </c>
      <c r="M363" s="6" t="s">
        <v>4481</v>
      </c>
      <c r="N363" s="6" t="s">
        <v>4481</v>
      </c>
      <c r="O363" s="5" t="s">
        <v>2283</v>
      </c>
    </row>
    <row r="364" spans="2:15" ht="14.1" customHeight="1">
      <c r="B364" s="10">
        <v>1830002</v>
      </c>
      <c r="C364" s="44">
        <v>1</v>
      </c>
      <c r="D364" s="44" t="s">
        <v>3350</v>
      </c>
      <c r="E364" s="5" t="s">
        <v>2282</v>
      </c>
      <c r="F364" s="9">
        <v>507</v>
      </c>
      <c r="G364" s="9" t="s">
        <v>419</v>
      </c>
      <c r="H364" s="83">
        <v>5.8</v>
      </c>
      <c r="I364" s="7">
        <v>20</v>
      </c>
      <c r="J364" s="8">
        <v>1</v>
      </c>
      <c r="K364" s="44">
        <v>2</v>
      </c>
      <c r="L364" s="7" t="s">
        <v>1</v>
      </c>
      <c r="M364" s="6" t="s">
        <v>4481</v>
      </c>
      <c r="N364" s="6" t="s">
        <v>4481</v>
      </c>
      <c r="O364" s="5" t="s">
        <v>2281</v>
      </c>
    </row>
    <row r="365" spans="2:15" ht="14.1" customHeight="1">
      <c r="B365" s="10">
        <v>1830003</v>
      </c>
      <c r="C365" s="44">
        <v>1</v>
      </c>
      <c r="D365" s="44" t="s">
        <v>3351</v>
      </c>
      <c r="E365" s="5" t="s">
        <v>2280</v>
      </c>
      <c r="F365" s="9">
        <v>507</v>
      </c>
      <c r="G365" s="9" t="s">
        <v>419</v>
      </c>
      <c r="H365" s="83">
        <v>5.8</v>
      </c>
      <c r="I365" s="7">
        <v>20</v>
      </c>
      <c r="J365" s="8">
        <v>1</v>
      </c>
      <c r="K365" s="44">
        <v>1</v>
      </c>
      <c r="L365" s="7" t="s">
        <v>1</v>
      </c>
      <c r="M365" s="6" t="s">
        <v>4481</v>
      </c>
      <c r="N365" s="6" t="s">
        <v>4481</v>
      </c>
      <c r="O365" s="5" t="s">
        <v>2279</v>
      </c>
    </row>
    <row r="366" spans="2:15" ht="14.1" customHeight="1">
      <c r="B366" s="10">
        <v>1910100</v>
      </c>
      <c r="C366" s="44">
        <v>1</v>
      </c>
      <c r="D366" s="44" t="s">
        <v>3352</v>
      </c>
      <c r="E366" s="5" t="s">
        <v>2278</v>
      </c>
      <c r="F366" s="9">
        <v>507</v>
      </c>
      <c r="G366" s="9" t="s">
        <v>419</v>
      </c>
      <c r="H366" s="83">
        <v>5.8</v>
      </c>
      <c r="I366" s="7">
        <v>20</v>
      </c>
      <c r="J366" s="8">
        <v>2</v>
      </c>
      <c r="K366" s="44">
        <v>3</v>
      </c>
      <c r="L366" s="7" t="s">
        <v>4</v>
      </c>
      <c r="M366" s="6" t="s">
        <v>4481</v>
      </c>
      <c r="N366" s="6" t="s">
        <v>4481</v>
      </c>
      <c r="O366" s="5" t="s">
        <v>2277</v>
      </c>
    </row>
    <row r="367" spans="2:15" ht="14.1" customHeight="1">
      <c r="B367" s="10">
        <v>1921700</v>
      </c>
      <c r="C367" s="44">
        <v>1</v>
      </c>
      <c r="D367" s="44" t="s">
        <v>3353</v>
      </c>
      <c r="E367" s="5" t="s">
        <v>2276</v>
      </c>
      <c r="F367" s="9">
        <v>507</v>
      </c>
      <c r="G367" s="9" t="s">
        <v>419</v>
      </c>
      <c r="H367" s="83">
        <v>5.8</v>
      </c>
      <c r="I367" s="7">
        <v>20</v>
      </c>
      <c r="J367" s="8">
        <v>2</v>
      </c>
      <c r="K367" s="44">
        <v>3</v>
      </c>
      <c r="L367" s="7" t="s">
        <v>4</v>
      </c>
      <c r="M367" s="6" t="s">
        <v>4481</v>
      </c>
      <c r="N367" s="6" t="s">
        <v>4481</v>
      </c>
      <c r="O367" s="5" t="s">
        <v>2275</v>
      </c>
    </row>
    <row r="368" spans="2:15" ht="14.1" customHeight="1">
      <c r="B368" s="10">
        <v>1922501</v>
      </c>
      <c r="C368" s="44">
        <v>1</v>
      </c>
      <c r="D368" s="44" t="s">
        <v>3354</v>
      </c>
      <c r="E368" s="5" t="s">
        <v>2274</v>
      </c>
      <c r="F368" s="9">
        <v>507</v>
      </c>
      <c r="G368" s="9" t="s">
        <v>419</v>
      </c>
      <c r="H368" s="83">
        <v>5.8</v>
      </c>
      <c r="I368" s="7">
        <v>20</v>
      </c>
      <c r="J368" s="8">
        <v>2</v>
      </c>
      <c r="K368" s="44">
        <v>3</v>
      </c>
      <c r="L368" s="7" t="s">
        <v>4</v>
      </c>
      <c r="M368" s="6" t="s">
        <v>4481</v>
      </c>
      <c r="N368" s="6" t="s">
        <v>4481</v>
      </c>
      <c r="O368" s="5" t="s">
        <v>2273</v>
      </c>
    </row>
    <row r="369" spans="2:15" ht="14.1" customHeight="1">
      <c r="B369" s="10">
        <v>1922502</v>
      </c>
      <c r="C369" s="44">
        <v>1</v>
      </c>
      <c r="D369" s="44" t="s">
        <v>3355</v>
      </c>
      <c r="E369" s="5" t="s">
        <v>2272</v>
      </c>
      <c r="F369" s="9">
        <v>507</v>
      </c>
      <c r="G369" s="9" t="s">
        <v>419</v>
      </c>
      <c r="H369" s="83">
        <v>5.8</v>
      </c>
      <c r="I369" s="7">
        <v>20</v>
      </c>
      <c r="J369" s="8">
        <v>2</v>
      </c>
      <c r="K369" s="44">
        <v>3</v>
      </c>
      <c r="L369" s="7" t="s">
        <v>4</v>
      </c>
      <c r="M369" s="6" t="s">
        <v>4481</v>
      </c>
      <c r="N369" s="6" t="s">
        <v>4481</v>
      </c>
      <c r="O369" s="5" t="s">
        <v>2271</v>
      </c>
    </row>
    <row r="370" spans="2:15" ht="14.1" customHeight="1">
      <c r="B370" s="10">
        <v>1922599</v>
      </c>
      <c r="C370" s="44">
        <v>1</v>
      </c>
      <c r="D370" s="44" t="s">
        <v>3356</v>
      </c>
      <c r="E370" s="5" t="s">
        <v>2270</v>
      </c>
      <c r="F370" s="9">
        <v>507</v>
      </c>
      <c r="G370" s="9" t="s">
        <v>419</v>
      </c>
      <c r="H370" s="83">
        <v>5.8</v>
      </c>
      <c r="I370" s="7">
        <v>20</v>
      </c>
      <c r="J370" s="8">
        <v>2</v>
      </c>
      <c r="K370" s="44">
        <v>3</v>
      </c>
      <c r="L370" s="7" t="s">
        <v>303</v>
      </c>
      <c r="M370" s="6" t="s">
        <v>4481</v>
      </c>
      <c r="N370" s="6" t="s">
        <v>4481</v>
      </c>
      <c r="O370" s="5" t="s">
        <v>2269</v>
      </c>
    </row>
    <row r="371" spans="2:15" ht="14.1" customHeight="1">
      <c r="B371" s="10">
        <v>1931400</v>
      </c>
      <c r="C371" s="44">
        <v>2</v>
      </c>
      <c r="D371" s="44" t="s">
        <v>3358</v>
      </c>
      <c r="E371" s="5" t="s">
        <v>9</v>
      </c>
      <c r="F371" s="9">
        <v>833</v>
      </c>
      <c r="G371" s="9">
        <v>79</v>
      </c>
      <c r="H371" s="83">
        <v>5.8</v>
      </c>
      <c r="I371" s="7">
        <v>0</v>
      </c>
      <c r="J371" s="8">
        <v>2</v>
      </c>
      <c r="K371" s="44">
        <v>3</v>
      </c>
      <c r="L371" s="7" t="s">
        <v>4</v>
      </c>
      <c r="M371" s="6" t="s">
        <v>4481</v>
      </c>
      <c r="N371" s="6" t="s">
        <v>4481</v>
      </c>
      <c r="O371" s="5" t="s">
        <v>8</v>
      </c>
    </row>
    <row r="372" spans="2:15" ht="14.1" customHeight="1">
      <c r="B372" s="10">
        <v>1931400</v>
      </c>
      <c r="C372" s="44">
        <v>1</v>
      </c>
      <c r="D372" s="44" t="s">
        <v>3357</v>
      </c>
      <c r="E372" s="5" t="s">
        <v>9</v>
      </c>
      <c r="F372" s="9">
        <v>507</v>
      </c>
      <c r="G372" s="9" t="s">
        <v>419</v>
      </c>
      <c r="H372" s="83">
        <v>5.8</v>
      </c>
      <c r="I372" s="7">
        <v>20</v>
      </c>
      <c r="J372" s="8">
        <v>2</v>
      </c>
      <c r="K372" s="44">
        <v>3</v>
      </c>
      <c r="L372" s="7" t="s">
        <v>4</v>
      </c>
      <c r="M372" s="6" t="s">
        <v>4481</v>
      </c>
      <c r="N372" s="6" t="s">
        <v>4481</v>
      </c>
      <c r="O372" s="5" t="s">
        <v>2268</v>
      </c>
    </row>
    <row r="373" spans="2:15" ht="14.1" customHeight="1">
      <c r="B373" s="10">
        <v>1932200</v>
      </c>
      <c r="C373" s="44">
        <v>2</v>
      </c>
      <c r="D373" s="44" t="s">
        <v>3360</v>
      </c>
      <c r="E373" s="5" t="s">
        <v>7</v>
      </c>
      <c r="F373" s="9">
        <v>833</v>
      </c>
      <c r="G373" s="9">
        <v>79</v>
      </c>
      <c r="H373" s="83">
        <v>5.8</v>
      </c>
      <c r="I373" s="7">
        <v>0</v>
      </c>
      <c r="J373" s="8">
        <v>2</v>
      </c>
      <c r="K373" s="44">
        <v>3</v>
      </c>
      <c r="L373" s="7" t="s">
        <v>4</v>
      </c>
      <c r="M373" s="6" t="s">
        <v>4481</v>
      </c>
      <c r="N373" s="6" t="s">
        <v>4481</v>
      </c>
      <c r="O373" s="5" t="s">
        <v>6</v>
      </c>
    </row>
    <row r="374" spans="2:15" ht="14.1" customHeight="1">
      <c r="B374" s="10">
        <v>1932200</v>
      </c>
      <c r="C374" s="44">
        <v>1</v>
      </c>
      <c r="D374" s="44" t="s">
        <v>3359</v>
      </c>
      <c r="E374" s="5" t="s">
        <v>7</v>
      </c>
      <c r="F374" s="9">
        <v>507</v>
      </c>
      <c r="G374" s="9" t="s">
        <v>419</v>
      </c>
      <c r="H374" s="83">
        <v>5.8</v>
      </c>
      <c r="I374" s="7">
        <v>20</v>
      </c>
      <c r="J374" s="8">
        <v>2</v>
      </c>
      <c r="K374" s="44">
        <v>3</v>
      </c>
      <c r="L374" s="7" t="s">
        <v>4</v>
      </c>
      <c r="M374" s="6" t="s">
        <v>4481</v>
      </c>
      <c r="N374" s="6" t="s">
        <v>4481</v>
      </c>
      <c r="O374" s="5" t="s">
        <v>2267</v>
      </c>
    </row>
    <row r="375" spans="2:15" ht="14.1" customHeight="1">
      <c r="B375" s="10">
        <v>2011800</v>
      </c>
      <c r="C375" s="44">
        <v>1</v>
      </c>
      <c r="D375" s="44" t="s">
        <v>3361</v>
      </c>
      <c r="E375" s="5" t="s">
        <v>2266</v>
      </c>
      <c r="F375" s="9">
        <v>507</v>
      </c>
      <c r="G375" s="9" t="s">
        <v>419</v>
      </c>
      <c r="H375" s="83">
        <v>5.8</v>
      </c>
      <c r="I375" s="7">
        <v>20</v>
      </c>
      <c r="J375" s="8">
        <v>2</v>
      </c>
      <c r="K375" s="44">
        <v>2</v>
      </c>
      <c r="L375" s="7" t="s">
        <v>4</v>
      </c>
      <c r="M375" s="6" t="s">
        <v>4481</v>
      </c>
      <c r="N375" s="6" t="s">
        <v>4481</v>
      </c>
      <c r="O375" s="5" t="s">
        <v>2265</v>
      </c>
    </row>
    <row r="376" spans="2:15" ht="14.1" customHeight="1">
      <c r="B376" s="10">
        <v>2012600</v>
      </c>
      <c r="C376" s="44">
        <v>1</v>
      </c>
      <c r="D376" s="44" t="s">
        <v>3362</v>
      </c>
      <c r="E376" s="5" t="s">
        <v>2264</v>
      </c>
      <c r="F376" s="9">
        <v>507</v>
      </c>
      <c r="G376" s="9" t="s">
        <v>419</v>
      </c>
      <c r="H376" s="83">
        <v>5.8</v>
      </c>
      <c r="I376" s="7">
        <v>20</v>
      </c>
      <c r="J376" s="8">
        <v>2</v>
      </c>
      <c r="K376" s="44">
        <v>3</v>
      </c>
      <c r="L376" s="7" t="s">
        <v>4</v>
      </c>
      <c r="M376" s="6" t="s">
        <v>4481</v>
      </c>
      <c r="N376" s="6" t="s">
        <v>4481</v>
      </c>
      <c r="O376" s="5" t="s">
        <v>2263</v>
      </c>
    </row>
    <row r="377" spans="2:15" ht="14.1" customHeight="1">
      <c r="B377" s="10">
        <v>2013400</v>
      </c>
      <c r="C377" s="44">
        <v>1</v>
      </c>
      <c r="D377" s="44" t="s">
        <v>3363</v>
      </c>
      <c r="E377" s="5" t="s">
        <v>2262</v>
      </c>
      <c r="F377" s="9">
        <v>507</v>
      </c>
      <c r="G377" s="9" t="s">
        <v>419</v>
      </c>
      <c r="H377" s="83">
        <v>5.8</v>
      </c>
      <c r="I377" s="7">
        <v>20</v>
      </c>
      <c r="J377" s="8">
        <v>2</v>
      </c>
      <c r="K377" s="44">
        <v>2</v>
      </c>
      <c r="L377" s="7" t="s">
        <v>303</v>
      </c>
      <c r="M377" s="6" t="s">
        <v>4481</v>
      </c>
      <c r="N377" s="6" t="s">
        <v>4481</v>
      </c>
      <c r="O377" s="5" t="s">
        <v>2261</v>
      </c>
    </row>
    <row r="378" spans="2:15" ht="14.1" customHeight="1">
      <c r="B378" s="10">
        <v>2013401</v>
      </c>
      <c r="C378" s="44">
        <v>1</v>
      </c>
      <c r="D378" s="44" t="s">
        <v>3364</v>
      </c>
      <c r="E378" s="5" t="s">
        <v>2260</v>
      </c>
      <c r="F378" s="9">
        <v>507</v>
      </c>
      <c r="G378" s="9" t="s">
        <v>419</v>
      </c>
      <c r="H378" s="83">
        <v>5.8</v>
      </c>
      <c r="I378" s="7">
        <v>20</v>
      </c>
      <c r="J378" s="8">
        <v>2</v>
      </c>
      <c r="K378" s="44">
        <v>2</v>
      </c>
      <c r="L378" s="7" t="s">
        <v>303</v>
      </c>
      <c r="M378" s="6" t="s">
        <v>4481</v>
      </c>
      <c r="N378" s="6" t="s">
        <v>4481</v>
      </c>
      <c r="O378" s="5" t="s">
        <v>2259</v>
      </c>
    </row>
    <row r="379" spans="2:15" ht="14.1" customHeight="1">
      <c r="B379" s="10">
        <v>2013402</v>
      </c>
      <c r="C379" s="44">
        <v>1</v>
      </c>
      <c r="D379" s="44" t="s">
        <v>3365</v>
      </c>
      <c r="E379" s="5" t="s">
        <v>2258</v>
      </c>
      <c r="F379" s="9">
        <v>507</v>
      </c>
      <c r="G379" s="9" t="s">
        <v>419</v>
      </c>
      <c r="H379" s="83">
        <v>5.8</v>
      </c>
      <c r="I379" s="7">
        <v>20</v>
      </c>
      <c r="J379" s="8">
        <v>2</v>
      </c>
      <c r="K379" s="44">
        <v>2</v>
      </c>
      <c r="L379" s="7" t="s">
        <v>303</v>
      </c>
      <c r="M379" s="6" t="s">
        <v>4481</v>
      </c>
      <c r="N379" s="6" t="s">
        <v>4481</v>
      </c>
      <c r="O379" s="5" t="s">
        <v>2257</v>
      </c>
    </row>
    <row r="380" spans="2:15" ht="14.1" customHeight="1">
      <c r="B380" s="10">
        <v>2014200</v>
      </c>
      <c r="C380" s="44">
        <v>1</v>
      </c>
      <c r="D380" s="44" t="s">
        <v>3366</v>
      </c>
      <c r="E380" s="5" t="s">
        <v>2256</v>
      </c>
      <c r="F380" s="9">
        <v>507</v>
      </c>
      <c r="G380" s="9" t="s">
        <v>419</v>
      </c>
      <c r="H380" s="83">
        <v>5.8</v>
      </c>
      <c r="I380" s="7">
        <v>20</v>
      </c>
      <c r="J380" s="8">
        <v>2</v>
      </c>
      <c r="K380" s="44">
        <v>2</v>
      </c>
      <c r="L380" s="7" t="s">
        <v>4</v>
      </c>
      <c r="M380" s="6" t="s">
        <v>4481</v>
      </c>
      <c r="N380" s="6" t="s">
        <v>4481</v>
      </c>
      <c r="O380" s="5" t="s">
        <v>2255</v>
      </c>
    </row>
    <row r="381" spans="2:15" ht="14.1" customHeight="1">
      <c r="B381" s="10">
        <v>2019301</v>
      </c>
      <c r="C381" s="44">
        <v>1</v>
      </c>
      <c r="D381" s="44" t="s">
        <v>3367</v>
      </c>
      <c r="E381" s="5" t="s">
        <v>2254</v>
      </c>
      <c r="F381" s="9">
        <v>507</v>
      </c>
      <c r="G381" s="9" t="s">
        <v>419</v>
      </c>
      <c r="H381" s="83">
        <v>5.8</v>
      </c>
      <c r="I381" s="7">
        <v>20</v>
      </c>
      <c r="J381" s="8">
        <v>2</v>
      </c>
      <c r="K381" s="44">
        <v>3</v>
      </c>
      <c r="L381" s="7" t="s">
        <v>4</v>
      </c>
      <c r="M381" s="6" t="s">
        <v>4481</v>
      </c>
      <c r="N381" s="6" t="s">
        <v>4481</v>
      </c>
      <c r="O381" s="5" t="s">
        <v>2253</v>
      </c>
    </row>
    <row r="382" spans="2:15" ht="14.1" customHeight="1">
      <c r="B382" s="10">
        <v>2019399</v>
      </c>
      <c r="C382" s="44">
        <v>1</v>
      </c>
      <c r="D382" s="44" t="s">
        <v>3368</v>
      </c>
      <c r="E382" s="5" t="s">
        <v>2252</v>
      </c>
      <c r="F382" s="9">
        <v>507</v>
      </c>
      <c r="G382" s="9" t="s">
        <v>419</v>
      </c>
      <c r="H382" s="83">
        <v>5.8</v>
      </c>
      <c r="I382" s="7">
        <v>20</v>
      </c>
      <c r="J382" s="8">
        <v>2</v>
      </c>
      <c r="K382" s="44">
        <v>2</v>
      </c>
      <c r="L382" s="7" t="s">
        <v>4</v>
      </c>
      <c r="M382" s="6" t="s">
        <v>4481</v>
      </c>
      <c r="N382" s="6" t="s">
        <v>4481</v>
      </c>
      <c r="O382" s="5" t="s">
        <v>2251</v>
      </c>
    </row>
    <row r="383" spans="2:15" ht="14.1" customHeight="1">
      <c r="B383" s="10">
        <v>2021500</v>
      </c>
      <c r="C383" s="44">
        <v>1</v>
      </c>
      <c r="D383" s="44" t="s">
        <v>3369</v>
      </c>
      <c r="E383" s="5" t="s">
        <v>2250</v>
      </c>
      <c r="F383" s="9">
        <v>507</v>
      </c>
      <c r="G383" s="9" t="s">
        <v>419</v>
      </c>
      <c r="H383" s="83">
        <v>5.8</v>
      </c>
      <c r="I383" s="7">
        <v>20</v>
      </c>
      <c r="J383" s="8">
        <v>2</v>
      </c>
      <c r="K383" s="44">
        <v>3</v>
      </c>
      <c r="L383" s="7" t="s">
        <v>4</v>
      </c>
      <c r="M383" s="6" t="s">
        <v>4481</v>
      </c>
      <c r="N383" s="6" t="s">
        <v>4481</v>
      </c>
      <c r="O383" s="5" t="s">
        <v>2249</v>
      </c>
    </row>
    <row r="384" spans="2:15" ht="14.1" customHeight="1">
      <c r="B384" s="10">
        <v>2022300</v>
      </c>
      <c r="C384" s="44">
        <v>1</v>
      </c>
      <c r="D384" s="44" t="s">
        <v>3370</v>
      </c>
      <c r="E384" s="5" t="s">
        <v>2248</v>
      </c>
      <c r="F384" s="9">
        <v>507</v>
      </c>
      <c r="G384" s="9" t="s">
        <v>419</v>
      </c>
      <c r="H384" s="83">
        <v>5.8</v>
      </c>
      <c r="I384" s="7">
        <v>20</v>
      </c>
      <c r="J384" s="8">
        <v>2</v>
      </c>
      <c r="K384" s="44">
        <v>3</v>
      </c>
      <c r="L384" s="7" t="s">
        <v>4</v>
      </c>
      <c r="M384" s="6" t="s">
        <v>4481</v>
      </c>
      <c r="N384" s="6" t="s">
        <v>4481</v>
      </c>
      <c r="O384" s="5" t="s">
        <v>2247</v>
      </c>
    </row>
    <row r="385" spans="2:15" ht="14.1" customHeight="1">
      <c r="B385" s="10">
        <v>2029100</v>
      </c>
      <c r="C385" s="44">
        <v>1</v>
      </c>
      <c r="D385" s="44" t="s">
        <v>3371</v>
      </c>
      <c r="E385" s="5" t="s">
        <v>2246</v>
      </c>
      <c r="F385" s="9">
        <v>507</v>
      </c>
      <c r="G385" s="9" t="s">
        <v>419</v>
      </c>
      <c r="H385" s="83">
        <v>5.8</v>
      </c>
      <c r="I385" s="7">
        <v>20</v>
      </c>
      <c r="J385" s="8">
        <v>2</v>
      </c>
      <c r="K385" s="44">
        <v>2</v>
      </c>
      <c r="L385" s="7" t="s">
        <v>4</v>
      </c>
      <c r="M385" s="6" t="s">
        <v>4481</v>
      </c>
      <c r="N385" s="6" t="s">
        <v>4481</v>
      </c>
      <c r="O385" s="5" t="s">
        <v>2245</v>
      </c>
    </row>
    <row r="386" spans="2:15" ht="14.1" customHeight="1">
      <c r="B386" s="10">
        <v>2031200</v>
      </c>
      <c r="C386" s="44">
        <v>1</v>
      </c>
      <c r="D386" s="44" t="s">
        <v>3372</v>
      </c>
      <c r="E386" s="5" t="s">
        <v>2244</v>
      </c>
      <c r="F386" s="9">
        <v>507</v>
      </c>
      <c r="G386" s="9" t="s">
        <v>419</v>
      </c>
      <c r="H386" s="83">
        <v>5.8</v>
      </c>
      <c r="I386" s="7">
        <v>20</v>
      </c>
      <c r="J386" s="8">
        <v>2</v>
      </c>
      <c r="K386" s="44">
        <v>3</v>
      </c>
      <c r="L386" s="7" t="s">
        <v>4</v>
      </c>
      <c r="M386" s="6" t="s">
        <v>4481</v>
      </c>
      <c r="N386" s="6" t="s">
        <v>4481</v>
      </c>
      <c r="O386" s="5" t="s">
        <v>2243</v>
      </c>
    </row>
    <row r="387" spans="2:15" ht="14.1" customHeight="1">
      <c r="B387" s="10">
        <v>2032100</v>
      </c>
      <c r="C387" s="44">
        <v>1</v>
      </c>
      <c r="D387" s="44" t="s">
        <v>3373</v>
      </c>
      <c r="E387" s="5" t="s">
        <v>2242</v>
      </c>
      <c r="F387" s="9">
        <v>507</v>
      </c>
      <c r="G387" s="9" t="s">
        <v>419</v>
      </c>
      <c r="H387" s="83">
        <v>5.8</v>
      </c>
      <c r="I387" s="7">
        <v>20</v>
      </c>
      <c r="J387" s="8">
        <v>2</v>
      </c>
      <c r="K387" s="44">
        <v>2</v>
      </c>
      <c r="L387" s="7" t="s">
        <v>4</v>
      </c>
      <c r="M387" s="6" t="s">
        <v>4481</v>
      </c>
      <c r="N387" s="6" t="s">
        <v>4481</v>
      </c>
      <c r="O387" s="5" t="s">
        <v>2241</v>
      </c>
    </row>
    <row r="388" spans="2:15" ht="14.1" customHeight="1">
      <c r="B388" s="10">
        <v>2033900</v>
      </c>
      <c r="C388" s="44">
        <v>1</v>
      </c>
      <c r="D388" s="44" t="s">
        <v>3374</v>
      </c>
      <c r="E388" s="5" t="s">
        <v>2240</v>
      </c>
      <c r="F388" s="9">
        <v>507</v>
      </c>
      <c r="G388" s="9" t="s">
        <v>419</v>
      </c>
      <c r="H388" s="83">
        <v>5.8</v>
      </c>
      <c r="I388" s="7">
        <v>20</v>
      </c>
      <c r="J388" s="8">
        <v>2</v>
      </c>
      <c r="K388" s="44">
        <v>3</v>
      </c>
      <c r="L388" s="7" t="s">
        <v>4</v>
      </c>
      <c r="M388" s="6" t="s">
        <v>4481</v>
      </c>
      <c r="N388" s="6" t="s">
        <v>4481</v>
      </c>
      <c r="O388" s="5" t="s">
        <v>2239</v>
      </c>
    </row>
    <row r="389" spans="2:15" ht="14.1" customHeight="1">
      <c r="B389" s="10">
        <v>2040100</v>
      </c>
      <c r="C389" s="44">
        <v>1</v>
      </c>
      <c r="D389" s="44" t="s">
        <v>3375</v>
      </c>
      <c r="E389" s="5" t="s">
        <v>2238</v>
      </c>
      <c r="F389" s="9">
        <v>507</v>
      </c>
      <c r="G389" s="9" t="s">
        <v>419</v>
      </c>
      <c r="H389" s="83">
        <v>5.8</v>
      </c>
      <c r="I389" s="7">
        <v>20</v>
      </c>
      <c r="J389" s="8">
        <v>2</v>
      </c>
      <c r="K389" s="44">
        <v>3</v>
      </c>
      <c r="L389" s="7" t="s">
        <v>4</v>
      </c>
      <c r="M389" s="6" t="s">
        <v>4481</v>
      </c>
      <c r="N389" s="6" t="s">
        <v>4481</v>
      </c>
      <c r="O389" s="5" t="s">
        <v>2237</v>
      </c>
    </row>
    <row r="390" spans="2:15" ht="14.1" customHeight="1">
      <c r="B390" s="10">
        <v>2051700</v>
      </c>
      <c r="C390" s="44">
        <v>1</v>
      </c>
      <c r="D390" s="44" t="s">
        <v>3376</v>
      </c>
      <c r="E390" s="5" t="s">
        <v>2236</v>
      </c>
      <c r="F390" s="9">
        <v>507</v>
      </c>
      <c r="G390" s="9" t="s">
        <v>419</v>
      </c>
      <c r="H390" s="83">
        <v>5.8</v>
      </c>
      <c r="I390" s="7">
        <v>20</v>
      </c>
      <c r="J390" s="8">
        <v>2</v>
      </c>
      <c r="K390" s="44">
        <v>3</v>
      </c>
      <c r="L390" s="7" t="s">
        <v>4</v>
      </c>
      <c r="M390" s="6" t="s">
        <v>4481</v>
      </c>
      <c r="N390" s="6" t="s">
        <v>4481</v>
      </c>
      <c r="O390" s="5" t="s">
        <v>2235</v>
      </c>
    </row>
    <row r="391" spans="2:15" ht="14.1" customHeight="1">
      <c r="B391" s="10">
        <v>2052500</v>
      </c>
      <c r="C391" s="44">
        <v>1</v>
      </c>
      <c r="D391" s="44" t="s">
        <v>3377</v>
      </c>
      <c r="E391" s="5" t="s">
        <v>2234</v>
      </c>
      <c r="F391" s="9">
        <v>507</v>
      </c>
      <c r="G391" s="9" t="s">
        <v>419</v>
      </c>
      <c r="H391" s="83">
        <v>5.8</v>
      </c>
      <c r="I391" s="7">
        <v>20</v>
      </c>
      <c r="J391" s="8">
        <v>2</v>
      </c>
      <c r="K391" s="44">
        <v>2</v>
      </c>
      <c r="L391" s="7" t="s">
        <v>4</v>
      </c>
      <c r="M391" s="6" t="s">
        <v>4481</v>
      </c>
      <c r="N391" s="6" t="s">
        <v>4481</v>
      </c>
      <c r="O391" s="5" t="s">
        <v>2233</v>
      </c>
    </row>
    <row r="392" spans="2:15" ht="14.1" customHeight="1">
      <c r="B392" s="10">
        <v>2061400</v>
      </c>
      <c r="C392" s="44">
        <v>1</v>
      </c>
      <c r="D392" s="44" t="s">
        <v>3378</v>
      </c>
      <c r="E392" s="5" t="s">
        <v>2232</v>
      </c>
      <c r="F392" s="9">
        <v>507</v>
      </c>
      <c r="G392" s="9" t="s">
        <v>419</v>
      </c>
      <c r="H392" s="83">
        <v>5.8</v>
      </c>
      <c r="I392" s="7">
        <v>20</v>
      </c>
      <c r="J392" s="8">
        <v>2</v>
      </c>
      <c r="K392" s="44">
        <v>3</v>
      </c>
      <c r="L392" s="7" t="s">
        <v>4</v>
      </c>
      <c r="M392" s="6" t="s">
        <v>4481</v>
      </c>
      <c r="N392" s="6" t="s">
        <v>4481</v>
      </c>
      <c r="O392" s="5" t="s">
        <v>2231</v>
      </c>
    </row>
    <row r="393" spans="2:15" ht="14.1" customHeight="1">
      <c r="B393" s="10">
        <v>2062200</v>
      </c>
      <c r="C393" s="44">
        <v>1</v>
      </c>
      <c r="D393" s="44" t="s">
        <v>3379</v>
      </c>
      <c r="E393" s="5" t="s">
        <v>2230</v>
      </c>
      <c r="F393" s="9">
        <v>507</v>
      </c>
      <c r="G393" s="9" t="s">
        <v>419</v>
      </c>
      <c r="H393" s="83">
        <v>5.8</v>
      </c>
      <c r="I393" s="7">
        <v>20</v>
      </c>
      <c r="J393" s="8">
        <v>2</v>
      </c>
      <c r="K393" s="44">
        <v>3</v>
      </c>
      <c r="L393" s="7" t="s">
        <v>4</v>
      </c>
      <c r="M393" s="6" t="s">
        <v>4481</v>
      </c>
      <c r="N393" s="6" t="s">
        <v>4481</v>
      </c>
      <c r="O393" s="5" t="s">
        <v>2229</v>
      </c>
    </row>
    <row r="394" spans="2:15" ht="14.1" customHeight="1">
      <c r="B394" s="10">
        <v>2063100</v>
      </c>
      <c r="C394" s="44">
        <v>1</v>
      </c>
      <c r="D394" s="44" t="s">
        <v>3380</v>
      </c>
      <c r="E394" s="5" t="s">
        <v>2228</v>
      </c>
      <c r="F394" s="9">
        <v>507</v>
      </c>
      <c r="G394" s="9" t="s">
        <v>419</v>
      </c>
      <c r="H394" s="83">
        <v>5.8</v>
      </c>
      <c r="I394" s="7">
        <v>20</v>
      </c>
      <c r="J394" s="8">
        <v>2</v>
      </c>
      <c r="K394" s="44">
        <v>3</v>
      </c>
      <c r="L394" s="7" t="s">
        <v>4</v>
      </c>
      <c r="M394" s="6" t="s">
        <v>4481</v>
      </c>
      <c r="N394" s="6" t="s">
        <v>4481</v>
      </c>
      <c r="O394" s="5" t="s">
        <v>2227</v>
      </c>
    </row>
    <row r="395" spans="2:15" ht="14.1" customHeight="1">
      <c r="B395" s="10">
        <v>2071100</v>
      </c>
      <c r="C395" s="44">
        <v>1</v>
      </c>
      <c r="D395" s="44" t="s">
        <v>3381</v>
      </c>
      <c r="E395" s="5" t="s">
        <v>2226</v>
      </c>
      <c r="F395" s="9">
        <v>507</v>
      </c>
      <c r="G395" s="9" t="s">
        <v>419</v>
      </c>
      <c r="H395" s="83">
        <v>5.8</v>
      </c>
      <c r="I395" s="7">
        <v>20</v>
      </c>
      <c r="J395" s="8">
        <v>2</v>
      </c>
      <c r="K395" s="44">
        <v>3</v>
      </c>
      <c r="L395" s="7" t="s">
        <v>4</v>
      </c>
      <c r="M395" s="6" t="s">
        <v>4481</v>
      </c>
      <c r="N395" s="6" t="s">
        <v>4481</v>
      </c>
      <c r="O395" s="5" t="s">
        <v>2225</v>
      </c>
    </row>
    <row r="396" spans="2:15" ht="14.1" customHeight="1">
      <c r="B396" s="10">
        <v>2072000</v>
      </c>
      <c r="C396" s="44">
        <v>1</v>
      </c>
      <c r="D396" s="44" t="s">
        <v>3382</v>
      </c>
      <c r="E396" s="5" t="s">
        <v>2224</v>
      </c>
      <c r="F396" s="9">
        <v>507</v>
      </c>
      <c r="G396" s="9" t="s">
        <v>419</v>
      </c>
      <c r="H396" s="83">
        <v>5.8</v>
      </c>
      <c r="I396" s="7">
        <v>20</v>
      </c>
      <c r="J396" s="8">
        <v>2</v>
      </c>
      <c r="K396" s="44">
        <v>3</v>
      </c>
      <c r="L396" s="7" t="s">
        <v>4</v>
      </c>
      <c r="M396" s="6" t="s">
        <v>4481</v>
      </c>
      <c r="N396" s="6" t="s">
        <v>4481</v>
      </c>
      <c r="O396" s="5" t="s">
        <v>2223</v>
      </c>
    </row>
    <row r="397" spans="2:15" ht="14.1" customHeight="1">
      <c r="B397" s="10">
        <v>2073800</v>
      </c>
      <c r="C397" s="44">
        <v>1</v>
      </c>
      <c r="D397" s="44" t="s">
        <v>3383</v>
      </c>
      <c r="E397" s="5" t="s">
        <v>2222</v>
      </c>
      <c r="F397" s="9">
        <v>507</v>
      </c>
      <c r="G397" s="9" t="s">
        <v>419</v>
      </c>
      <c r="H397" s="83">
        <v>5.8</v>
      </c>
      <c r="I397" s="7">
        <v>20</v>
      </c>
      <c r="J397" s="8">
        <v>2</v>
      </c>
      <c r="K397" s="44">
        <v>3</v>
      </c>
      <c r="L397" s="7" t="s">
        <v>4</v>
      </c>
      <c r="M397" s="6" t="s">
        <v>4481</v>
      </c>
      <c r="N397" s="6" t="s">
        <v>4481</v>
      </c>
      <c r="O397" s="5" t="s">
        <v>2221</v>
      </c>
    </row>
    <row r="398" spans="2:15" ht="14.1" customHeight="1">
      <c r="B398" s="10">
        <v>2091600</v>
      </c>
      <c r="C398" s="44">
        <v>1</v>
      </c>
      <c r="D398" s="44" t="s">
        <v>3384</v>
      </c>
      <c r="E398" s="5" t="s">
        <v>2220</v>
      </c>
      <c r="F398" s="9">
        <v>507</v>
      </c>
      <c r="G398" s="9" t="s">
        <v>419</v>
      </c>
      <c r="H398" s="83">
        <v>5.8</v>
      </c>
      <c r="I398" s="7">
        <v>20</v>
      </c>
      <c r="J398" s="8">
        <v>2</v>
      </c>
      <c r="K398" s="44">
        <v>3</v>
      </c>
      <c r="L398" s="7" t="s">
        <v>4</v>
      </c>
      <c r="M398" s="6" t="s">
        <v>4481</v>
      </c>
      <c r="N398" s="6" t="s">
        <v>4481</v>
      </c>
      <c r="O398" s="5" t="s">
        <v>2219</v>
      </c>
    </row>
    <row r="399" spans="2:15" ht="14.1" customHeight="1">
      <c r="B399" s="10">
        <v>2092401</v>
      </c>
      <c r="C399" s="44">
        <v>1</v>
      </c>
      <c r="D399" s="44" t="s">
        <v>3385</v>
      </c>
      <c r="E399" s="5" t="s">
        <v>2218</v>
      </c>
      <c r="F399" s="9">
        <v>507</v>
      </c>
      <c r="G399" s="9" t="s">
        <v>419</v>
      </c>
      <c r="H399" s="83">
        <v>5.8</v>
      </c>
      <c r="I399" s="7">
        <v>20</v>
      </c>
      <c r="J399" s="8">
        <v>2</v>
      </c>
      <c r="K399" s="44">
        <v>3</v>
      </c>
      <c r="L399" s="7">
        <v>0</v>
      </c>
      <c r="M399" s="6" t="s">
        <v>4481</v>
      </c>
      <c r="N399" s="6" t="s">
        <v>4481</v>
      </c>
      <c r="O399" s="5" t="s">
        <v>2217</v>
      </c>
    </row>
    <row r="400" spans="2:15" ht="14.1" customHeight="1">
      <c r="B400" s="10">
        <v>2092402</v>
      </c>
      <c r="C400" s="44">
        <v>1</v>
      </c>
      <c r="D400" s="44" t="s">
        <v>3386</v>
      </c>
      <c r="E400" s="5" t="s">
        <v>2216</v>
      </c>
      <c r="F400" s="9">
        <v>507</v>
      </c>
      <c r="G400" s="9" t="s">
        <v>419</v>
      </c>
      <c r="H400" s="83">
        <v>5.8</v>
      </c>
      <c r="I400" s="7">
        <v>20</v>
      </c>
      <c r="J400" s="8">
        <v>2</v>
      </c>
      <c r="K400" s="44">
        <v>2</v>
      </c>
      <c r="L400" s="7" t="s">
        <v>4</v>
      </c>
      <c r="M400" s="6" t="s">
        <v>4481</v>
      </c>
      <c r="N400" s="6" t="s">
        <v>4481</v>
      </c>
      <c r="O400" s="5" t="s">
        <v>2215</v>
      </c>
    </row>
    <row r="401" spans="2:15" ht="14.1" customHeight="1">
      <c r="B401" s="10">
        <v>2092403</v>
      </c>
      <c r="C401" s="44">
        <v>1</v>
      </c>
      <c r="D401" s="44" t="s">
        <v>3387</v>
      </c>
      <c r="E401" s="5" t="s">
        <v>2214</v>
      </c>
      <c r="F401" s="9">
        <v>507</v>
      </c>
      <c r="G401" s="9" t="s">
        <v>419</v>
      </c>
      <c r="H401" s="83">
        <v>5.8</v>
      </c>
      <c r="I401" s="7">
        <v>20</v>
      </c>
      <c r="J401" s="8">
        <v>2</v>
      </c>
      <c r="K401" s="44">
        <v>3</v>
      </c>
      <c r="L401" s="7" t="s">
        <v>4</v>
      </c>
      <c r="M401" s="6" t="s">
        <v>4481</v>
      </c>
      <c r="N401" s="6" t="s">
        <v>4481</v>
      </c>
      <c r="O401" s="5" t="s">
        <v>2213</v>
      </c>
    </row>
    <row r="402" spans="2:15" ht="14.1" customHeight="1">
      <c r="B402" s="10">
        <v>2093200</v>
      </c>
      <c r="C402" s="44">
        <v>1</v>
      </c>
      <c r="D402" s="44" t="s">
        <v>3388</v>
      </c>
      <c r="E402" s="5" t="s">
        <v>2212</v>
      </c>
      <c r="F402" s="9">
        <v>507</v>
      </c>
      <c r="G402" s="9" t="s">
        <v>419</v>
      </c>
      <c r="H402" s="83">
        <v>5.8</v>
      </c>
      <c r="I402" s="7">
        <v>20</v>
      </c>
      <c r="J402" s="8">
        <v>2</v>
      </c>
      <c r="K402" s="44">
        <v>3</v>
      </c>
      <c r="L402" s="7" t="s">
        <v>4</v>
      </c>
      <c r="M402" s="6" t="s">
        <v>4481</v>
      </c>
      <c r="N402" s="6" t="s">
        <v>4481</v>
      </c>
      <c r="O402" s="5" t="s">
        <v>2211</v>
      </c>
    </row>
    <row r="403" spans="2:15" ht="14.1" customHeight="1">
      <c r="B403" s="10">
        <v>2094100</v>
      </c>
      <c r="C403" s="44">
        <v>1</v>
      </c>
      <c r="D403" s="44" t="s">
        <v>3389</v>
      </c>
      <c r="E403" s="5" t="s">
        <v>2210</v>
      </c>
      <c r="F403" s="9">
        <v>507</v>
      </c>
      <c r="G403" s="9" t="s">
        <v>419</v>
      </c>
      <c r="H403" s="83">
        <v>5.8</v>
      </c>
      <c r="I403" s="7">
        <v>20</v>
      </c>
      <c r="J403" s="8">
        <v>2</v>
      </c>
      <c r="K403" s="44">
        <v>1</v>
      </c>
      <c r="L403" s="7" t="s">
        <v>4</v>
      </c>
      <c r="M403" s="6" t="s">
        <v>4481</v>
      </c>
      <c r="N403" s="6" t="s">
        <v>4481</v>
      </c>
      <c r="O403" s="5" t="s">
        <v>2209</v>
      </c>
    </row>
    <row r="404" spans="2:15" ht="14.1" customHeight="1">
      <c r="B404" s="10">
        <v>2099101</v>
      </c>
      <c r="C404" s="44">
        <v>1</v>
      </c>
      <c r="D404" s="44" t="s">
        <v>3390</v>
      </c>
      <c r="E404" s="5" t="s">
        <v>2208</v>
      </c>
      <c r="F404" s="9">
        <v>507</v>
      </c>
      <c r="G404" s="9" t="s">
        <v>419</v>
      </c>
      <c r="H404" s="83">
        <v>5.8</v>
      </c>
      <c r="I404" s="7">
        <v>20</v>
      </c>
      <c r="J404" s="8">
        <v>2</v>
      </c>
      <c r="K404" s="44">
        <v>2</v>
      </c>
      <c r="L404" s="7" t="s">
        <v>4</v>
      </c>
      <c r="M404" s="6" t="s">
        <v>4481</v>
      </c>
      <c r="N404" s="6" t="s">
        <v>4481</v>
      </c>
      <c r="O404" s="5" t="s">
        <v>2207</v>
      </c>
    </row>
    <row r="405" spans="2:15" ht="14.1" customHeight="1">
      <c r="B405" s="10">
        <v>2099199</v>
      </c>
      <c r="C405" s="44">
        <v>1</v>
      </c>
      <c r="D405" s="44" t="s">
        <v>3391</v>
      </c>
      <c r="E405" s="5" t="s">
        <v>2206</v>
      </c>
      <c r="F405" s="9">
        <v>507</v>
      </c>
      <c r="G405" s="9" t="s">
        <v>419</v>
      </c>
      <c r="H405" s="83">
        <v>5.8</v>
      </c>
      <c r="I405" s="7">
        <v>20</v>
      </c>
      <c r="J405" s="8">
        <v>2</v>
      </c>
      <c r="K405" s="44">
        <v>3</v>
      </c>
      <c r="L405" s="7" t="s">
        <v>4</v>
      </c>
      <c r="M405" s="6" t="s">
        <v>4481</v>
      </c>
      <c r="N405" s="6" t="s">
        <v>4481</v>
      </c>
      <c r="O405" s="5" t="s">
        <v>2205</v>
      </c>
    </row>
    <row r="406" spans="2:15" ht="14.1" customHeight="1">
      <c r="B406" s="10">
        <v>2110600</v>
      </c>
      <c r="C406" s="44">
        <v>1</v>
      </c>
      <c r="D406" s="44" t="s">
        <v>3392</v>
      </c>
      <c r="E406" s="5" t="s">
        <v>2204</v>
      </c>
      <c r="F406" s="9">
        <v>507</v>
      </c>
      <c r="G406" s="9" t="s">
        <v>419</v>
      </c>
      <c r="H406" s="83">
        <v>5.8</v>
      </c>
      <c r="I406" s="7">
        <v>20</v>
      </c>
      <c r="J406" s="8">
        <v>2</v>
      </c>
      <c r="K406" s="44">
        <v>3</v>
      </c>
      <c r="L406" s="7" t="s">
        <v>4</v>
      </c>
      <c r="M406" s="6" t="s">
        <v>4481</v>
      </c>
      <c r="N406" s="6" t="s">
        <v>4481</v>
      </c>
      <c r="O406" s="5" t="s">
        <v>2203</v>
      </c>
    </row>
    <row r="407" spans="2:15" ht="14.1" customHeight="1">
      <c r="B407" s="10">
        <v>2121101</v>
      </c>
      <c r="C407" s="44">
        <v>1</v>
      </c>
      <c r="D407" s="44" t="s">
        <v>3393</v>
      </c>
      <c r="E407" s="5" t="s">
        <v>2202</v>
      </c>
      <c r="F407" s="9">
        <v>507</v>
      </c>
      <c r="G407" s="9" t="s">
        <v>419</v>
      </c>
      <c r="H407" s="83">
        <v>5.8</v>
      </c>
      <c r="I407" s="7">
        <v>20</v>
      </c>
      <c r="J407" s="8">
        <v>2</v>
      </c>
      <c r="K407" s="44">
        <v>3</v>
      </c>
      <c r="L407" s="7" t="s">
        <v>4</v>
      </c>
      <c r="M407" s="6" t="s">
        <v>4481</v>
      </c>
      <c r="N407" s="6" t="s">
        <v>4481</v>
      </c>
      <c r="O407" s="5" t="s">
        <v>2201</v>
      </c>
    </row>
    <row r="408" spans="2:15" ht="14.1" customHeight="1">
      <c r="B408" s="10">
        <v>2121102</v>
      </c>
      <c r="C408" s="44">
        <v>1</v>
      </c>
      <c r="D408" s="44" t="s">
        <v>3394</v>
      </c>
      <c r="E408" s="5" t="s">
        <v>2200</v>
      </c>
      <c r="F408" s="9">
        <v>507</v>
      </c>
      <c r="G408" s="9" t="s">
        <v>419</v>
      </c>
      <c r="H408" s="83">
        <v>5.8</v>
      </c>
      <c r="I408" s="7">
        <v>20</v>
      </c>
      <c r="J408" s="8">
        <v>2</v>
      </c>
      <c r="K408" s="44">
        <v>2</v>
      </c>
      <c r="L408" s="7" t="s">
        <v>4</v>
      </c>
      <c r="M408" s="6" t="s">
        <v>4481</v>
      </c>
      <c r="N408" s="6" t="s">
        <v>4481</v>
      </c>
      <c r="O408" s="5" t="s">
        <v>2199</v>
      </c>
    </row>
    <row r="409" spans="2:15" ht="14.1" customHeight="1">
      <c r="B409" s="10">
        <v>2121103</v>
      </c>
      <c r="C409" s="44">
        <v>2</v>
      </c>
      <c r="D409" s="44" t="s">
        <v>3396</v>
      </c>
      <c r="E409" s="5" t="s">
        <v>5</v>
      </c>
      <c r="F409" s="9">
        <v>833</v>
      </c>
      <c r="G409" s="9">
        <v>79</v>
      </c>
      <c r="H409" s="83">
        <v>5.8</v>
      </c>
      <c r="I409" s="7">
        <v>0</v>
      </c>
      <c r="J409" s="8">
        <v>2</v>
      </c>
      <c r="K409" s="44">
        <v>2</v>
      </c>
      <c r="L409" s="7" t="s">
        <v>4</v>
      </c>
      <c r="M409" s="6" t="s">
        <v>4481</v>
      </c>
      <c r="N409" s="6" t="s">
        <v>4481</v>
      </c>
      <c r="O409" s="5" t="s">
        <v>3</v>
      </c>
    </row>
    <row r="410" spans="2:15" ht="14.1" customHeight="1">
      <c r="B410" s="10">
        <v>2121103</v>
      </c>
      <c r="C410" s="44">
        <v>1</v>
      </c>
      <c r="D410" s="44" t="s">
        <v>3395</v>
      </c>
      <c r="E410" s="5" t="s">
        <v>5</v>
      </c>
      <c r="F410" s="9">
        <v>507</v>
      </c>
      <c r="G410" s="9" t="s">
        <v>419</v>
      </c>
      <c r="H410" s="83">
        <v>5.8</v>
      </c>
      <c r="I410" s="7">
        <v>20</v>
      </c>
      <c r="J410" s="8">
        <v>2</v>
      </c>
      <c r="K410" s="44">
        <v>2</v>
      </c>
      <c r="L410" s="7" t="s">
        <v>4</v>
      </c>
      <c r="M410" s="6" t="s">
        <v>4481</v>
      </c>
      <c r="N410" s="6" t="s">
        <v>4481</v>
      </c>
      <c r="O410" s="5" t="s">
        <v>2198</v>
      </c>
    </row>
    <row r="411" spans="2:15" ht="14.1" customHeight="1">
      <c r="B411" s="10">
        <v>2122000</v>
      </c>
      <c r="C411" s="44">
        <v>1</v>
      </c>
      <c r="D411" s="44" t="s">
        <v>3397</v>
      </c>
      <c r="E411" s="5" t="s">
        <v>2197</v>
      </c>
      <c r="F411" s="9">
        <v>507</v>
      </c>
      <c r="G411" s="9" t="s">
        <v>419</v>
      </c>
      <c r="H411" s="83">
        <v>5.8</v>
      </c>
      <c r="I411" s="7">
        <v>20</v>
      </c>
      <c r="J411" s="8">
        <v>2</v>
      </c>
      <c r="K411" s="44">
        <v>3</v>
      </c>
      <c r="L411" s="7" t="s">
        <v>4</v>
      </c>
      <c r="M411" s="6" t="s">
        <v>4481</v>
      </c>
      <c r="N411" s="6" t="s">
        <v>4481</v>
      </c>
      <c r="O411" s="5" t="s">
        <v>2196</v>
      </c>
    </row>
    <row r="412" spans="2:15" ht="14.1" customHeight="1">
      <c r="B412" s="10">
        <v>2123800</v>
      </c>
      <c r="C412" s="44">
        <v>1</v>
      </c>
      <c r="D412" s="44" t="s">
        <v>3398</v>
      </c>
      <c r="E412" s="5" t="s">
        <v>2195</v>
      </c>
      <c r="F412" s="9">
        <v>507</v>
      </c>
      <c r="G412" s="9" t="s">
        <v>419</v>
      </c>
      <c r="H412" s="83">
        <v>5.8</v>
      </c>
      <c r="I412" s="7">
        <v>20</v>
      </c>
      <c r="J412" s="8">
        <v>2</v>
      </c>
      <c r="K412" s="44">
        <v>1</v>
      </c>
      <c r="L412" s="7" t="s">
        <v>4</v>
      </c>
      <c r="M412" s="6" t="s">
        <v>4481</v>
      </c>
      <c r="N412" s="6" t="s">
        <v>4481</v>
      </c>
      <c r="O412" s="5" t="s">
        <v>2194</v>
      </c>
    </row>
    <row r="413" spans="2:15" ht="14.1" customHeight="1">
      <c r="B413" s="10">
        <v>2211100</v>
      </c>
      <c r="C413" s="44">
        <v>1</v>
      </c>
      <c r="D413" s="44" t="s">
        <v>3399</v>
      </c>
      <c r="E413" s="5" t="s">
        <v>2193</v>
      </c>
      <c r="F413" s="9">
        <v>507</v>
      </c>
      <c r="G413" s="9" t="s">
        <v>419</v>
      </c>
      <c r="H413" s="83">
        <v>5.8</v>
      </c>
      <c r="I413" s="7">
        <v>20</v>
      </c>
      <c r="J413" s="8">
        <v>2</v>
      </c>
      <c r="K413" s="44">
        <v>3</v>
      </c>
      <c r="L413" s="7" t="s">
        <v>4</v>
      </c>
      <c r="M413" s="6" t="s">
        <v>4481</v>
      </c>
      <c r="N413" s="6" t="s">
        <v>4481</v>
      </c>
      <c r="O413" s="5" t="s">
        <v>2192</v>
      </c>
    </row>
    <row r="414" spans="2:15" ht="14.1" customHeight="1">
      <c r="B414" s="10">
        <v>2212900</v>
      </c>
      <c r="C414" s="44">
        <v>1</v>
      </c>
      <c r="D414" s="44" t="s">
        <v>3400</v>
      </c>
      <c r="E414" s="5" t="s">
        <v>2191</v>
      </c>
      <c r="F414" s="9">
        <v>507</v>
      </c>
      <c r="G414" s="9" t="s">
        <v>419</v>
      </c>
      <c r="H414" s="83">
        <v>5.8</v>
      </c>
      <c r="I414" s="7">
        <v>20</v>
      </c>
      <c r="J414" s="8">
        <v>2</v>
      </c>
      <c r="K414" s="44">
        <v>3</v>
      </c>
      <c r="L414" s="7" t="s">
        <v>1846</v>
      </c>
      <c r="M414" s="6" t="s">
        <v>4481</v>
      </c>
      <c r="N414" s="6" t="s">
        <v>4481</v>
      </c>
      <c r="O414" s="5" t="s">
        <v>2190</v>
      </c>
    </row>
    <row r="415" spans="2:15" ht="14.1" customHeight="1">
      <c r="B415" s="10">
        <v>2219600</v>
      </c>
      <c r="C415" s="44">
        <v>1</v>
      </c>
      <c r="D415" s="44" t="s">
        <v>3401</v>
      </c>
      <c r="E415" s="5" t="s">
        <v>2189</v>
      </c>
      <c r="F415" s="9">
        <v>507</v>
      </c>
      <c r="G415" s="9" t="s">
        <v>419</v>
      </c>
      <c r="H415" s="83">
        <v>5.8</v>
      </c>
      <c r="I415" s="7">
        <v>20</v>
      </c>
      <c r="J415" s="8">
        <v>2</v>
      </c>
      <c r="K415" s="44">
        <v>3</v>
      </c>
      <c r="L415" s="7" t="s">
        <v>4</v>
      </c>
      <c r="M415" s="6" t="s">
        <v>4481</v>
      </c>
      <c r="N415" s="6" t="s">
        <v>4481</v>
      </c>
      <c r="O415" s="5" t="s">
        <v>2188</v>
      </c>
    </row>
    <row r="416" spans="2:15" ht="14.1" customHeight="1">
      <c r="B416" s="10">
        <v>2221800</v>
      </c>
      <c r="C416" s="44">
        <v>1</v>
      </c>
      <c r="D416" s="44" t="s">
        <v>3402</v>
      </c>
      <c r="E416" s="5" t="s">
        <v>2187</v>
      </c>
      <c r="F416" s="9">
        <v>507</v>
      </c>
      <c r="G416" s="9" t="s">
        <v>419</v>
      </c>
      <c r="H416" s="83">
        <v>5.8</v>
      </c>
      <c r="I416" s="7">
        <v>20</v>
      </c>
      <c r="J416" s="8">
        <v>2</v>
      </c>
      <c r="K416" s="44">
        <v>3</v>
      </c>
      <c r="L416" s="7" t="s">
        <v>4</v>
      </c>
      <c r="M416" s="6" t="s">
        <v>4481</v>
      </c>
      <c r="N416" s="6" t="s">
        <v>4481</v>
      </c>
      <c r="O416" s="5" t="s">
        <v>2186</v>
      </c>
    </row>
    <row r="417" spans="2:15" ht="14.1" customHeight="1">
      <c r="B417" s="10">
        <v>2222600</v>
      </c>
      <c r="C417" s="44">
        <v>1</v>
      </c>
      <c r="D417" s="44" t="s">
        <v>3403</v>
      </c>
      <c r="E417" s="5" t="s">
        <v>2185</v>
      </c>
      <c r="F417" s="9">
        <v>507</v>
      </c>
      <c r="G417" s="9" t="s">
        <v>419</v>
      </c>
      <c r="H417" s="83">
        <v>5.8</v>
      </c>
      <c r="I417" s="7">
        <v>20</v>
      </c>
      <c r="J417" s="8">
        <v>2</v>
      </c>
      <c r="K417" s="44">
        <v>3</v>
      </c>
      <c r="L417" s="7" t="s">
        <v>4</v>
      </c>
      <c r="M417" s="6" t="s">
        <v>4481</v>
      </c>
      <c r="N417" s="6" t="s">
        <v>4481</v>
      </c>
      <c r="O417" s="5" t="s">
        <v>2184</v>
      </c>
    </row>
    <row r="418" spans="2:15" ht="14.1" customHeight="1">
      <c r="B418" s="10">
        <v>2223400</v>
      </c>
      <c r="C418" s="44">
        <v>1</v>
      </c>
      <c r="D418" s="44" t="s">
        <v>3404</v>
      </c>
      <c r="E418" s="5" t="s">
        <v>2183</v>
      </c>
      <c r="F418" s="9">
        <v>507</v>
      </c>
      <c r="G418" s="9" t="s">
        <v>419</v>
      </c>
      <c r="H418" s="83">
        <v>5.8</v>
      </c>
      <c r="I418" s="7">
        <v>20</v>
      </c>
      <c r="J418" s="8">
        <v>2</v>
      </c>
      <c r="K418" s="44">
        <v>3</v>
      </c>
      <c r="L418" s="7" t="s">
        <v>4</v>
      </c>
      <c r="M418" s="6" t="s">
        <v>4481</v>
      </c>
      <c r="N418" s="6" t="s">
        <v>4481</v>
      </c>
      <c r="O418" s="5" t="s">
        <v>2182</v>
      </c>
    </row>
    <row r="419" spans="2:15" ht="14.1" customHeight="1">
      <c r="B419" s="10">
        <v>2229301</v>
      </c>
      <c r="C419" s="44">
        <v>1</v>
      </c>
      <c r="D419" s="44" t="s">
        <v>3405</v>
      </c>
      <c r="E419" s="5" t="s">
        <v>2181</v>
      </c>
      <c r="F419" s="9">
        <v>507</v>
      </c>
      <c r="G419" s="9" t="s">
        <v>419</v>
      </c>
      <c r="H419" s="83">
        <v>5.8</v>
      </c>
      <c r="I419" s="7">
        <v>20</v>
      </c>
      <c r="J419" s="8">
        <v>2</v>
      </c>
      <c r="K419" s="44">
        <v>3</v>
      </c>
      <c r="L419" s="7" t="s">
        <v>4</v>
      </c>
      <c r="M419" s="6" t="s">
        <v>4481</v>
      </c>
      <c r="N419" s="6" t="s">
        <v>4481</v>
      </c>
      <c r="O419" s="5" t="s">
        <v>2180</v>
      </c>
    </row>
    <row r="420" spans="2:15" ht="14.1" customHeight="1">
      <c r="B420" s="10">
        <v>2229302</v>
      </c>
      <c r="C420" s="44">
        <v>1</v>
      </c>
      <c r="D420" s="44" t="s">
        <v>3406</v>
      </c>
      <c r="E420" s="5" t="s">
        <v>2179</v>
      </c>
      <c r="F420" s="9">
        <v>507</v>
      </c>
      <c r="G420" s="9" t="s">
        <v>419</v>
      </c>
      <c r="H420" s="83">
        <v>5.8</v>
      </c>
      <c r="I420" s="7">
        <v>20</v>
      </c>
      <c r="J420" s="8">
        <v>2</v>
      </c>
      <c r="K420" s="44">
        <v>3</v>
      </c>
      <c r="L420" s="7" t="s">
        <v>4</v>
      </c>
      <c r="M420" s="6" t="s">
        <v>4481</v>
      </c>
      <c r="N420" s="6" t="s">
        <v>4481</v>
      </c>
      <c r="O420" s="5" t="s">
        <v>2178</v>
      </c>
    </row>
    <row r="421" spans="2:15" ht="14.1" customHeight="1">
      <c r="B421" s="10">
        <v>2229303</v>
      </c>
      <c r="C421" s="44">
        <v>1</v>
      </c>
      <c r="D421" s="44" t="s">
        <v>3407</v>
      </c>
      <c r="E421" s="5" t="s">
        <v>2177</v>
      </c>
      <c r="F421" s="9">
        <v>507</v>
      </c>
      <c r="G421" s="9" t="s">
        <v>419</v>
      </c>
      <c r="H421" s="83">
        <v>5.8</v>
      </c>
      <c r="I421" s="7">
        <v>20</v>
      </c>
      <c r="J421" s="8">
        <v>2</v>
      </c>
      <c r="K421" s="44">
        <v>3</v>
      </c>
      <c r="L421" s="7" t="s">
        <v>4</v>
      </c>
      <c r="M421" s="6" t="s">
        <v>4481</v>
      </c>
      <c r="N421" s="6" t="s">
        <v>4481</v>
      </c>
      <c r="O421" s="5" t="s">
        <v>2176</v>
      </c>
    </row>
    <row r="422" spans="2:15" ht="14.1" customHeight="1">
      <c r="B422" s="10">
        <v>2229399</v>
      </c>
      <c r="C422" s="44">
        <v>1</v>
      </c>
      <c r="D422" s="44" t="s">
        <v>3408</v>
      </c>
      <c r="E422" s="5" t="s">
        <v>2175</v>
      </c>
      <c r="F422" s="9">
        <v>507</v>
      </c>
      <c r="G422" s="9" t="s">
        <v>419</v>
      </c>
      <c r="H422" s="83">
        <v>5.8</v>
      </c>
      <c r="I422" s="7">
        <v>20</v>
      </c>
      <c r="J422" s="8">
        <v>2</v>
      </c>
      <c r="K422" s="44">
        <v>3</v>
      </c>
      <c r="L422" s="7" t="s">
        <v>4</v>
      </c>
      <c r="M422" s="6" t="s">
        <v>4481</v>
      </c>
      <c r="N422" s="6" t="s">
        <v>4481</v>
      </c>
      <c r="O422" s="5" t="s">
        <v>2174</v>
      </c>
    </row>
    <row r="423" spans="2:15" ht="14.1" customHeight="1">
      <c r="B423" s="10">
        <v>2311700</v>
      </c>
      <c r="C423" s="44">
        <v>1</v>
      </c>
      <c r="D423" s="44" t="s">
        <v>3409</v>
      </c>
      <c r="E423" s="5" t="s">
        <v>2173</v>
      </c>
      <c r="F423" s="9">
        <v>507</v>
      </c>
      <c r="G423" s="9" t="s">
        <v>419</v>
      </c>
      <c r="H423" s="83">
        <v>5.8</v>
      </c>
      <c r="I423" s="7">
        <v>20</v>
      </c>
      <c r="J423" s="8">
        <v>1</v>
      </c>
      <c r="K423" s="44">
        <v>3</v>
      </c>
      <c r="L423" s="7" t="s">
        <v>4</v>
      </c>
      <c r="M423" s="6" t="s">
        <v>4481</v>
      </c>
      <c r="N423" s="6" t="s">
        <v>4481</v>
      </c>
      <c r="O423" s="5" t="s">
        <v>2172</v>
      </c>
    </row>
    <row r="424" spans="2:15" ht="14.1" customHeight="1">
      <c r="B424" s="10">
        <v>2312500</v>
      </c>
      <c r="C424" s="44">
        <v>1</v>
      </c>
      <c r="D424" s="44" t="s">
        <v>3410</v>
      </c>
      <c r="E424" s="5" t="s">
        <v>2171</v>
      </c>
      <c r="F424" s="9">
        <v>507</v>
      </c>
      <c r="G424" s="9" t="s">
        <v>419</v>
      </c>
      <c r="H424" s="83">
        <v>5.8</v>
      </c>
      <c r="I424" s="7">
        <v>20</v>
      </c>
      <c r="J424" s="8">
        <v>1</v>
      </c>
      <c r="K424" s="44">
        <v>3</v>
      </c>
      <c r="L424" s="7" t="s">
        <v>4</v>
      </c>
      <c r="M424" s="6" t="s">
        <v>4481</v>
      </c>
      <c r="N424" s="6" t="s">
        <v>4481</v>
      </c>
      <c r="O424" s="5" t="s">
        <v>2170</v>
      </c>
    </row>
    <row r="425" spans="2:15" ht="14.1" customHeight="1">
      <c r="B425" s="10">
        <v>2319200</v>
      </c>
      <c r="C425" s="44">
        <v>1</v>
      </c>
      <c r="D425" s="44" t="s">
        <v>3411</v>
      </c>
      <c r="E425" s="5" t="s">
        <v>2169</v>
      </c>
      <c r="F425" s="9">
        <v>507</v>
      </c>
      <c r="G425" s="9" t="s">
        <v>419</v>
      </c>
      <c r="H425" s="83">
        <v>5.8</v>
      </c>
      <c r="I425" s="7">
        <v>20</v>
      </c>
      <c r="J425" s="8">
        <v>1</v>
      </c>
      <c r="K425" s="44">
        <v>3</v>
      </c>
      <c r="L425" s="7" t="s">
        <v>4</v>
      </c>
      <c r="M425" s="6" t="s">
        <v>4481</v>
      </c>
      <c r="N425" s="6" t="s">
        <v>4481</v>
      </c>
      <c r="O425" s="5" t="s">
        <v>2168</v>
      </c>
    </row>
    <row r="426" spans="2:15" ht="14.1" customHeight="1">
      <c r="B426" s="10">
        <v>2320600</v>
      </c>
      <c r="C426" s="44">
        <v>1</v>
      </c>
      <c r="D426" s="44" t="s">
        <v>3412</v>
      </c>
      <c r="E426" s="5" t="s">
        <v>2167</v>
      </c>
      <c r="F426" s="9">
        <v>507</v>
      </c>
      <c r="G426" s="9" t="s">
        <v>419</v>
      </c>
      <c r="H426" s="83">
        <v>5.8</v>
      </c>
      <c r="I426" s="7">
        <v>20</v>
      </c>
      <c r="J426" s="8">
        <v>3</v>
      </c>
      <c r="K426" s="44">
        <v>3</v>
      </c>
      <c r="L426" s="7" t="s">
        <v>4</v>
      </c>
      <c r="M426" s="6" t="s">
        <v>4481</v>
      </c>
      <c r="N426" s="6" t="s">
        <v>4481</v>
      </c>
      <c r="O426" s="5" t="s">
        <v>2166</v>
      </c>
    </row>
    <row r="427" spans="2:15" ht="14.1" customHeight="1">
      <c r="B427" s="10">
        <v>2330301</v>
      </c>
      <c r="C427" s="44">
        <v>1</v>
      </c>
      <c r="D427" s="44" t="s">
        <v>3413</v>
      </c>
      <c r="E427" s="5" t="s">
        <v>2165</v>
      </c>
      <c r="F427" s="9">
        <v>507</v>
      </c>
      <c r="G427" s="9" t="s">
        <v>419</v>
      </c>
      <c r="H427" s="83">
        <v>5.8</v>
      </c>
      <c r="I427" s="7">
        <v>20</v>
      </c>
      <c r="J427" s="8">
        <v>3</v>
      </c>
      <c r="K427" s="44">
        <v>3</v>
      </c>
      <c r="L427" s="7" t="s">
        <v>4</v>
      </c>
      <c r="M427" s="6" t="s">
        <v>4481</v>
      </c>
      <c r="N427" s="6" t="s">
        <v>4481</v>
      </c>
      <c r="O427" s="5" t="s">
        <v>2164</v>
      </c>
    </row>
    <row r="428" spans="2:15" ht="14.1" customHeight="1">
      <c r="B428" s="10">
        <v>2330302</v>
      </c>
      <c r="C428" s="44">
        <v>1</v>
      </c>
      <c r="D428" s="44" t="s">
        <v>3414</v>
      </c>
      <c r="E428" s="5" t="s">
        <v>2163</v>
      </c>
      <c r="F428" s="9">
        <v>507</v>
      </c>
      <c r="G428" s="9" t="s">
        <v>419</v>
      </c>
      <c r="H428" s="83">
        <v>5.8</v>
      </c>
      <c r="I428" s="7">
        <v>20</v>
      </c>
      <c r="J428" s="8">
        <v>3</v>
      </c>
      <c r="K428" s="44">
        <v>3</v>
      </c>
      <c r="L428" s="7" t="s">
        <v>4</v>
      </c>
      <c r="M428" s="6" t="s">
        <v>4481</v>
      </c>
      <c r="N428" s="6" t="s">
        <v>4481</v>
      </c>
      <c r="O428" s="5" t="s">
        <v>2162</v>
      </c>
    </row>
    <row r="429" spans="2:15" ht="14.1" customHeight="1">
      <c r="B429" s="10">
        <v>2330303</v>
      </c>
      <c r="C429" s="44">
        <v>1</v>
      </c>
      <c r="D429" s="44" t="s">
        <v>3415</v>
      </c>
      <c r="E429" s="5" t="s">
        <v>2161</v>
      </c>
      <c r="F429" s="9">
        <v>507</v>
      </c>
      <c r="G429" s="9" t="s">
        <v>419</v>
      </c>
      <c r="H429" s="83">
        <v>5.8</v>
      </c>
      <c r="I429" s="7">
        <v>20</v>
      </c>
      <c r="J429" s="8">
        <v>3</v>
      </c>
      <c r="K429" s="44">
        <v>2</v>
      </c>
      <c r="L429" s="7" t="s">
        <v>4</v>
      </c>
      <c r="M429" s="6" t="s">
        <v>4481</v>
      </c>
      <c r="N429" s="6" t="s">
        <v>4481</v>
      </c>
      <c r="O429" s="5" t="s">
        <v>2160</v>
      </c>
    </row>
    <row r="430" spans="2:15" ht="14.1" customHeight="1">
      <c r="B430" s="10">
        <v>2330304</v>
      </c>
      <c r="C430" s="44">
        <v>1</v>
      </c>
      <c r="D430" s="44" t="s">
        <v>3416</v>
      </c>
      <c r="E430" s="5" t="s">
        <v>2159</v>
      </c>
      <c r="F430" s="9">
        <v>507</v>
      </c>
      <c r="G430" s="9" t="s">
        <v>419</v>
      </c>
      <c r="H430" s="83">
        <v>5.8</v>
      </c>
      <c r="I430" s="7">
        <v>20</v>
      </c>
      <c r="J430" s="8">
        <v>3</v>
      </c>
      <c r="K430" s="44">
        <v>3</v>
      </c>
      <c r="L430" s="7" t="s">
        <v>4</v>
      </c>
      <c r="M430" s="6" t="s">
        <v>4481</v>
      </c>
      <c r="N430" s="6" t="s">
        <v>4481</v>
      </c>
      <c r="O430" s="5" t="s">
        <v>2158</v>
      </c>
    </row>
    <row r="431" spans="2:15" ht="14.1" customHeight="1">
      <c r="B431" s="10">
        <v>2330305</v>
      </c>
      <c r="C431" s="44">
        <v>1</v>
      </c>
      <c r="D431" s="44" t="s">
        <v>3417</v>
      </c>
      <c r="E431" s="5" t="s">
        <v>2157</v>
      </c>
      <c r="F431" s="9">
        <v>507</v>
      </c>
      <c r="G431" s="9" t="s">
        <v>419</v>
      </c>
      <c r="H431" s="83">
        <v>5.8</v>
      </c>
      <c r="I431" s="7">
        <v>20</v>
      </c>
      <c r="J431" s="8">
        <v>3</v>
      </c>
      <c r="K431" s="44">
        <v>3</v>
      </c>
      <c r="L431" s="7" t="s">
        <v>4</v>
      </c>
      <c r="M431" s="6" t="s">
        <v>4481</v>
      </c>
      <c r="N431" s="6" t="s">
        <v>4481</v>
      </c>
      <c r="O431" s="5" t="s">
        <v>2156</v>
      </c>
    </row>
    <row r="432" spans="2:15" ht="14.1" customHeight="1">
      <c r="B432" s="10">
        <v>2330399</v>
      </c>
      <c r="C432" s="44">
        <v>1</v>
      </c>
      <c r="D432" s="44" t="s">
        <v>3418</v>
      </c>
      <c r="E432" s="5" t="s">
        <v>2155</v>
      </c>
      <c r="F432" s="9">
        <v>507</v>
      </c>
      <c r="G432" s="9" t="s">
        <v>419</v>
      </c>
      <c r="H432" s="83">
        <v>5.8</v>
      </c>
      <c r="I432" s="7">
        <v>20</v>
      </c>
      <c r="J432" s="8">
        <v>3</v>
      </c>
      <c r="K432" s="44">
        <v>3</v>
      </c>
      <c r="L432" s="7" t="s">
        <v>4</v>
      </c>
      <c r="M432" s="6" t="s">
        <v>4481</v>
      </c>
      <c r="N432" s="6" t="s">
        <v>4481</v>
      </c>
      <c r="O432" s="5" t="s">
        <v>2154</v>
      </c>
    </row>
    <row r="433" spans="2:15" ht="14.1" customHeight="1">
      <c r="B433" s="10">
        <v>2341900</v>
      </c>
      <c r="C433" s="44">
        <v>1</v>
      </c>
      <c r="D433" s="44" t="s">
        <v>3419</v>
      </c>
      <c r="E433" s="5" t="s">
        <v>2153</v>
      </c>
      <c r="F433" s="9">
        <v>507</v>
      </c>
      <c r="G433" s="9" t="s">
        <v>419</v>
      </c>
      <c r="H433" s="83">
        <v>5.8</v>
      </c>
      <c r="I433" s="7">
        <v>20</v>
      </c>
      <c r="J433" s="8">
        <v>3</v>
      </c>
      <c r="K433" s="44">
        <v>3</v>
      </c>
      <c r="L433" s="7" t="s">
        <v>4</v>
      </c>
      <c r="M433" s="6" t="s">
        <v>4481</v>
      </c>
      <c r="N433" s="6" t="s">
        <v>4481</v>
      </c>
      <c r="O433" s="5" t="s">
        <v>2152</v>
      </c>
    </row>
    <row r="434" spans="2:15" ht="14.1" customHeight="1">
      <c r="B434" s="10">
        <v>2342701</v>
      </c>
      <c r="C434" s="44">
        <v>1</v>
      </c>
      <c r="D434" s="44" t="s">
        <v>3420</v>
      </c>
      <c r="E434" s="5" t="s">
        <v>2151</v>
      </c>
      <c r="F434" s="9">
        <v>507</v>
      </c>
      <c r="G434" s="9" t="s">
        <v>419</v>
      </c>
      <c r="H434" s="83">
        <v>5.8</v>
      </c>
      <c r="I434" s="7">
        <v>20</v>
      </c>
      <c r="J434" s="8">
        <v>3</v>
      </c>
      <c r="K434" s="44">
        <v>3</v>
      </c>
      <c r="L434" s="7" t="s">
        <v>4</v>
      </c>
      <c r="M434" s="6" t="s">
        <v>4481</v>
      </c>
      <c r="N434" s="6" t="s">
        <v>4481</v>
      </c>
      <c r="O434" s="5" t="s">
        <v>2150</v>
      </c>
    </row>
    <row r="435" spans="2:15" ht="14.1" customHeight="1">
      <c r="B435" s="10">
        <v>2342702</v>
      </c>
      <c r="C435" s="44">
        <v>1</v>
      </c>
      <c r="D435" s="44" t="s">
        <v>3421</v>
      </c>
      <c r="E435" s="5" t="s">
        <v>2149</v>
      </c>
      <c r="F435" s="9">
        <v>507</v>
      </c>
      <c r="G435" s="9" t="s">
        <v>419</v>
      </c>
      <c r="H435" s="83">
        <v>5.8</v>
      </c>
      <c r="I435" s="7">
        <v>20</v>
      </c>
      <c r="J435" s="8">
        <v>3</v>
      </c>
      <c r="K435" s="44">
        <v>3</v>
      </c>
      <c r="L435" s="7" t="s">
        <v>4</v>
      </c>
      <c r="M435" s="6" t="s">
        <v>4481</v>
      </c>
      <c r="N435" s="6" t="s">
        <v>4481</v>
      </c>
      <c r="O435" s="5" t="s">
        <v>2148</v>
      </c>
    </row>
    <row r="436" spans="2:15" ht="14.1" customHeight="1">
      <c r="B436" s="10">
        <v>2349401</v>
      </c>
      <c r="C436" s="44">
        <v>1</v>
      </c>
      <c r="D436" s="44" t="s">
        <v>3422</v>
      </c>
      <c r="E436" s="5" t="s">
        <v>2147</v>
      </c>
      <c r="F436" s="9">
        <v>507</v>
      </c>
      <c r="G436" s="9" t="s">
        <v>419</v>
      </c>
      <c r="H436" s="83">
        <v>5.8</v>
      </c>
      <c r="I436" s="7">
        <v>20</v>
      </c>
      <c r="J436" s="8">
        <v>3</v>
      </c>
      <c r="K436" s="44">
        <v>3</v>
      </c>
      <c r="L436" s="7" t="s">
        <v>4</v>
      </c>
      <c r="M436" s="6" t="s">
        <v>4481</v>
      </c>
      <c r="N436" s="6" t="s">
        <v>4481</v>
      </c>
      <c r="O436" s="5" t="s">
        <v>2146</v>
      </c>
    </row>
    <row r="437" spans="2:15" ht="14.1" customHeight="1">
      <c r="B437" s="10">
        <v>2349499</v>
      </c>
      <c r="C437" s="44">
        <v>1</v>
      </c>
      <c r="D437" s="44" t="s">
        <v>3423</v>
      </c>
      <c r="E437" s="5" t="s">
        <v>2145</v>
      </c>
      <c r="F437" s="9">
        <v>507</v>
      </c>
      <c r="G437" s="9" t="s">
        <v>419</v>
      </c>
      <c r="H437" s="83">
        <v>5.8</v>
      </c>
      <c r="I437" s="7">
        <v>20</v>
      </c>
      <c r="J437" s="8">
        <v>3</v>
      </c>
      <c r="K437" s="44">
        <v>3</v>
      </c>
      <c r="L437" s="7" t="s">
        <v>4</v>
      </c>
      <c r="M437" s="6" t="s">
        <v>4481</v>
      </c>
      <c r="N437" s="6" t="s">
        <v>4481</v>
      </c>
      <c r="O437" s="5" t="s">
        <v>2144</v>
      </c>
    </row>
    <row r="438" spans="2:15" ht="14.1" customHeight="1">
      <c r="B438" s="10">
        <v>2391501</v>
      </c>
      <c r="C438" s="44">
        <v>1</v>
      </c>
      <c r="D438" s="44" t="s">
        <v>3424</v>
      </c>
      <c r="E438" s="5" t="s">
        <v>2143</v>
      </c>
      <c r="F438" s="9">
        <v>507</v>
      </c>
      <c r="G438" s="9" t="s">
        <v>419</v>
      </c>
      <c r="H438" s="83">
        <v>5.8</v>
      </c>
      <c r="I438" s="7">
        <v>20</v>
      </c>
      <c r="J438" s="8">
        <v>2</v>
      </c>
      <c r="K438" s="44">
        <v>3</v>
      </c>
      <c r="L438" s="7" t="s">
        <v>4</v>
      </c>
      <c r="M438" s="6" t="s">
        <v>4481</v>
      </c>
      <c r="N438" s="6" t="s">
        <v>4481</v>
      </c>
      <c r="O438" s="5" t="s">
        <v>2142</v>
      </c>
    </row>
    <row r="439" spans="2:15" ht="14.1" customHeight="1">
      <c r="B439" s="10">
        <v>2391502</v>
      </c>
      <c r="C439" s="44">
        <v>1</v>
      </c>
      <c r="D439" s="44" t="s">
        <v>3425</v>
      </c>
      <c r="E439" s="5" t="s">
        <v>2141</v>
      </c>
      <c r="F439" s="9">
        <v>507</v>
      </c>
      <c r="G439" s="9" t="s">
        <v>419</v>
      </c>
      <c r="H439" s="83">
        <v>5.8</v>
      </c>
      <c r="I439" s="7">
        <v>20</v>
      </c>
      <c r="J439" s="8">
        <v>2</v>
      </c>
      <c r="K439" s="44">
        <v>3</v>
      </c>
      <c r="L439" s="7" t="s">
        <v>4</v>
      </c>
      <c r="M439" s="6" t="s">
        <v>4481</v>
      </c>
      <c r="N439" s="6" t="s">
        <v>4481</v>
      </c>
      <c r="O439" s="5" t="s">
        <v>2140</v>
      </c>
    </row>
    <row r="440" spans="2:15" ht="14.1" customHeight="1">
      <c r="B440" s="10">
        <v>2391503</v>
      </c>
      <c r="C440" s="44">
        <v>1</v>
      </c>
      <c r="D440" s="44" t="s">
        <v>3426</v>
      </c>
      <c r="E440" s="5" t="s">
        <v>2139</v>
      </c>
      <c r="F440" s="9">
        <v>507</v>
      </c>
      <c r="G440" s="9" t="s">
        <v>419</v>
      </c>
      <c r="H440" s="83">
        <v>5.8</v>
      </c>
      <c r="I440" s="7">
        <v>20</v>
      </c>
      <c r="J440" s="8">
        <v>2</v>
      </c>
      <c r="K440" s="44">
        <v>3</v>
      </c>
      <c r="L440" s="7" t="s">
        <v>4</v>
      </c>
      <c r="M440" s="6" t="s">
        <v>4481</v>
      </c>
      <c r="N440" s="6" t="s">
        <v>4481</v>
      </c>
      <c r="O440" s="5" t="s">
        <v>2138</v>
      </c>
    </row>
    <row r="441" spans="2:15" ht="14.1" customHeight="1">
      <c r="B441" s="10">
        <v>2392300</v>
      </c>
      <c r="C441" s="44">
        <v>1</v>
      </c>
      <c r="D441" s="44" t="s">
        <v>3427</v>
      </c>
      <c r="E441" s="5" t="s">
        <v>2137</v>
      </c>
      <c r="F441" s="9">
        <v>507</v>
      </c>
      <c r="G441" s="9" t="s">
        <v>419</v>
      </c>
      <c r="H441" s="83">
        <v>5.8</v>
      </c>
      <c r="I441" s="7">
        <v>20</v>
      </c>
      <c r="J441" s="8">
        <v>2</v>
      </c>
      <c r="K441" s="44">
        <v>3</v>
      </c>
      <c r="L441" s="7" t="s">
        <v>4</v>
      </c>
      <c r="M441" s="6" t="s">
        <v>4481</v>
      </c>
      <c r="N441" s="6" t="s">
        <v>4481</v>
      </c>
      <c r="O441" s="5" t="s">
        <v>2136</v>
      </c>
    </row>
    <row r="442" spans="2:15" ht="14.1" customHeight="1">
      <c r="B442" s="10">
        <v>2399101</v>
      </c>
      <c r="C442" s="44">
        <v>1</v>
      </c>
      <c r="D442" s="44" t="s">
        <v>3428</v>
      </c>
      <c r="E442" s="5" t="s">
        <v>2135</v>
      </c>
      <c r="F442" s="9">
        <v>507</v>
      </c>
      <c r="G442" s="9" t="s">
        <v>419</v>
      </c>
      <c r="H442" s="83">
        <v>5.8</v>
      </c>
      <c r="I442" s="7">
        <v>20</v>
      </c>
      <c r="J442" s="8">
        <v>2</v>
      </c>
      <c r="K442" s="44">
        <v>3</v>
      </c>
      <c r="L442" s="7" t="s">
        <v>4</v>
      </c>
      <c r="M442" s="6" t="s">
        <v>4481</v>
      </c>
      <c r="N442" s="6" t="s">
        <v>4481</v>
      </c>
      <c r="O442" s="5" t="s">
        <v>2134</v>
      </c>
    </row>
    <row r="443" spans="2:15" ht="14.1" customHeight="1">
      <c r="B443" s="10">
        <v>2399199</v>
      </c>
      <c r="C443" s="44">
        <v>1</v>
      </c>
      <c r="D443" s="44" t="s">
        <v>3429</v>
      </c>
      <c r="E443" s="5" t="s">
        <v>2133</v>
      </c>
      <c r="F443" s="9">
        <v>507</v>
      </c>
      <c r="G443" s="9" t="s">
        <v>419</v>
      </c>
      <c r="H443" s="83">
        <v>5.8</v>
      </c>
      <c r="I443" s="7">
        <v>20</v>
      </c>
      <c r="J443" s="8">
        <v>2</v>
      </c>
      <c r="K443" s="44">
        <v>3</v>
      </c>
      <c r="L443" s="7" t="s">
        <v>4</v>
      </c>
      <c r="M443" s="6" t="s">
        <v>4481</v>
      </c>
      <c r="N443" s="6" t="s">
        <v>4481</v>
      </c>
      <c r="O443" s="5" t="s">
        <v>2132</v>
      </c>
    </row>
    <row r="444" spans="2:15" ht="14.1" customHeight="1">
      <c r="B444" s="10">
        <v>2411300</v>
      </c>
      <c r="C444" s="44">
        <v>1</v>
      </c>
      <c r="D444" s="44" t="s">
        <v>3430</v>
      </c>
      <c r="E444" s="5" t="s">
        <v>2131</v>
      </c>
      <c r="F444" s="9">
        <v>507</v>
      </c>
      <c r="G444" s="9" t="s">
        <v>419</v>
      </c>
      <c r="H444" s="83">
        <v>5.8</v>
      </c>
      <c r="I444" s="7">
        <v>20</v>
      </c>
      <c r="J444" s="8">
        <v>1</v>
      </c>
      <c r="K444" s="44">
        <v>3</v>
      </c>
      <c r="L444" s="7" t="s">
        <v>4</v>
      </c>
      <c r="M444" s="6" t="s">
        <v>4481</v>
      </c>
      <c r="N444" s="6" t="s">
        <v>4481</v>
      </c>
      <c r="O444" s="5" t="s">
        <v>2130</v>
      </c>
    </row>
    <row r="445" spans="2:15" ht="14.1" customHeight="1">
      <c r="B445" s="10">
        <v>2412100</v>
      </c>
      <c r="C445" s="44">
        <v>1</v>
      </c>
      <c r="D445" s="44" t="s">
        <v>3431</v>
      </c>
      <c r="E445" s="5" t="s">
        <v>2129</v>
      </c>
      <c r="F445" s="9">
        <v>507</v>
      </c>
      <c r="G445" s="9" t="s">
        <v>419</v>
      </c>
      <c r="H445" s="83">
        <v>5.8</v>
      </c>
      <c r="I445" s="7">
        <v>20</v>
      </c>
      <c r="J445" s="8">
        <v>1</v>
      </c>
      <c r="K445" s="44">
        <v>3</v>
      </c>
      <c r="L445" s="7" t="s">
        <v>4</v>
      </c>
      <c r="M445" s="6" t="s">
        <v>4481</v>
      </c>
      <c r="N445" s="6" t="s">
        <v>4481</v>
      </c>
      <c r="O445" s="5" t="s">
        <v>2128</v>
      </c>
    </row>
    <row r="446" spans="2:15" ht="14.1" customHeight="1">
      <c r="B446" s="10">
        <v>2421100</v>
      </c>
      <c r="C446" s="44">
        <v>1</v>
      </c>
      <c r="D446" s="44" t="s">
        <v>3432</v>
      </c>
      <c r="E446" s="5" t="s">
        <v>2127</v>
      </c>
      <c r="F446" s="9">
        <v>507</v>
      </c>
      <c r="G446" s="9" t="s">
        <v>419</v>
      </c>
      <c r="H446" s="83">
        <v>5.8</v>
      </c>
      <c r="I446" s="7">
        <v>20</v>
      </c>
      <c r="J446" s="8">
        <v>3</v>
      </c>
      <c r="K446" s="44">
        <v>1</v>
      </c>
      <c r="L446" s="7" t="s">
        <v>4</v>
      </c>
      <c r="M446" s="6" t="s">
        <v>4481</v>
      </c>
      <c r="N446" s="6" t="s">
        <v>4481</v>
      </c>
      <c r="O446" s="5" t="s">
        <v>2126</v>
      </c>
    </row>
    <row r="447" spans="2:15" ht="14.1" customHeight="1">
      <c r="B447" s="10">
        <v>2422901</v>
      </c>
      <c r="C447" s="44">
        <v>1</v>
      </c>
      <c r="D447" s="44" t="s">
        <v>3433</v>
      </c>
      <c r="E447" s="5" t="s">
        <v>2125</v>
      </c>
      <c r="F447" s="9">
        <v>507</v>
      </c>
      <c r="G447" s="9" t="s">
        <v>419</v>
      </c>
      <c r="H447" s="83">
        <v>5.8</v>
      </c>
      <c r="I447" s="7">
        <v>20</v>
      </c>
      <c r="J447" s="8">
        <v>3</v>
      </c>
      <c r="K447" s="44">
        <v>3</v>
      </c>
      <c r="L447" s="7" t="s">
        <v>4</v>
      </c>
      <c r="M447" s="6" t="s">
        <v>4481</v>
      </c>
      <c r="N447" s="6" t="s">
        <v>4481</v>
      </c>
      <c r="O447" s="5" t="s">
        <v>2124</v>
      </c>
    </row>
    <row r="448" spans="2:15" ht="14.1" customHeight="1">
      <c r="B448" s="10">
        <v>2422902</v>
      </c>
      <c r="C448" s="44">
        <v>1</v>
      </c>
      <c r="D448" s="44" t="s">
        <v>3434</v>
      </c>
      <c r="E448" s="5" t="s">
        <v>2123</v>
      </c>
      <c r="F448" s="9">
        <v>507</v>
      </c>
      <c r="G448" s="9" t="s">
        <v>419</v>
      </c>
      <c r="H448" s="83">
        <v>5.8</v>
      </c>
      <c r="I448" s="7">
        <v>20</v>
      </c>
      <c r="J448" s="8">
        <v>3</v>
      </c>
      <c r="K448" s="44">
        <v>2</v>
      </c>
      <c r="L448" s="7" t="s">
        <v>4</v>
      </c>
      <c r="M448" s="6" t="s">
        <v>4481</v>
      </c>
      <c r="N448" s="6" t="s">
        <v>4481</v>
      </c>
      <c r="O448" s="5" t="s">
        <v>2122</v>
      </c>
    </row>
    <row r="449" spans="2:15" ht="14.1" customHeight="1">
      <c r="B449" s="10">
        <v>2423701</v>
      </c>
      <c r="C449" s="44">
        <v>1</v>
      </c>
      <c r="D449" s="44" t="s">
        <v>3435</v>
      </c>
      <c r="E449" s="5" t="s">
        <v>2121</v>
      </c>
      <c r="F449" s="9">
        <v>507</v>
      </c>
      <c r="G449" s="9" t="s">
        <v>419</v>
      </c>
      <c r="H449" s="83">
        <v>5.8</v>
      </c>
      <c r="I449" s="7">
        <v>20</v>
      </c>
      <c r="J449" s="8">
        <v>3</v>
      </c>
      <c r="K449" s="44">
        <v>3</v>
      </c>
      <c r="L449" s="7" t="s">
        <v>4</v>
      </c>
      <c r="M449" s="6" t="s">
        <v>4481</v>
      </c>
      <c r="N449" s="6" t="s">
        <v>4481</v>
      </c>
      <c r="O449" s="5" t="s">
        <v>2120</v>
      </c>
    </row>
    <row r="450" spans="2:15" ht="14.1" customHeight="1">
      <c r="B450" s="10">
        <v>2423702</v>
      </c>
      <c r="C450" s="44">
        <v>1</v>
      </c>
      <c r="D450" s="44" t="s">
        <v>3436</v>
      </c>
      <c r="E450" s="5" t="s">
        <v>2119</v>
      </c>
      <c r="F450" s="9">
        <v>507</v>
      </c>
      <c r="G450" s="9" t="s">
        <v>419</v>
      </c>
      <c r="H450" s="83">
        <v>5.8</v>
      </c>
      <c r="I450" s="7">
        <v>20</v>
      </c>
      <c r="J450" s="8">
        <v>3</v>
      </c>
      <c r="K450" s="44">
        <v>2</v>
      </c>
      <c r="L450" s="7" t="s">
        <v>4</v>
      </c>
      <c r="M450" s="6" t="s">
        <v>4481</v>
      </c>
      <c r="N450" s="6" t="s">
        <v>4481</v>
      </c>
      <c r="O450" s="5" t="s">
        <v>2118</v>
      </c>
    </row>
    <row r="451" spans="2:15" ht="14.1" customHeight="1">
      <c r="B451" s="10">
        <v>2424501</v>
      </c>
      <c r="C451" s="44">
        <v>1</v>
      </c>
      <c r="D451" s="44" t="s">
        <v>3437</v>
      </c>
      <c r="E451" s="5" t="s">
        <v>2117</v>
      </c>
      <c r="F451" s="9">
        <v>507</v>
      </c>
      <c r="G451" s="9" t="s">
        <v>419</v>
      </c>
      <c r="H451" s="83">
        <v>5.8</v>
      </c>
      <c r="I451" s="7">
        <v>20</v>
      </c>
      <c r="J451" s="8">
        <v>3</v>
      </c>
      <c r="K451" s="44">
        <v>2</v>
      </c>
      <c r="L451" s="7" t="s">
        <v>4</v>
      </c>
      <c r="M451" s="6" t="s">
        <v>4481</v>
      </c>
      <c r="N451" s="6" t="s">
        <v>4481</v>
      </c>
      <c r="O451" s="5" t="s">
        <v>2116</v>
      </c>
    </row>
    <row r="452" spans="2:15" ht="14.1" customHeight="1">
      <c r="B452" s="10">
        <v>2424502</v>
      </c>
      <c r="C452" s="44">
        <v>1</v>
      </c>
      <c r="D452" s="44" t="s">
        <v>3438</v>
      </c>
      <c r="E452" s="5" t="s">
        <v>2115</v>
      </c>
      <c r="F452" s="9">
        <v>507</v>
      </c>
      <c r="G452" s="9" t="s">
        <v>419</v>
      </c>
      <c r="H452" s="83">
        <v>5.8</v>
      </c>
      <c r="I452" s="7">
        <v>20</v>
      </c>
      <c r="J452" s="8">
        <v>3</v>
      </c>
      <c r="K452" s="44">
        <v>3</v>
      </c>
      <c r="L452" s="7" t="s">
        <v>4</v>
      </c>
      <c r="M452" s="6" t="s">
        <v>4481</v>
      </c>
      <c r="N452" s="6" t="s">
        <v>4481</v>
      </c>
      <c r="O452" s="5" t="s">
        <v>2114</v>
      </c>
    </row>
    <row r="453" spans="2:15" ht="14.1" customHeight="1">
      <c r="B453" s="10">
        <v>2431800</v>
      </c>
      <c r="C453" s="44">
        <v>1</v>
      </c>
      <c r="D453" s="44" t="s">
        <v>3439</v>
      </c>
      <c r="E453" s="5" t="s">
        <v>2113</v>
      </c>
      <c r="F453" s="9">
        <v>507</v>
      </c>
      <c r="G453" s="9" t="s">
        <v>419</v>
      </c>
      <c r="H453" s="83">
        <v>5.8</v>
      </c>
      <c r="I453" s="7">
        <v>20</v>
      </c>
      <c r="J453" s="8">
        <v>2</v>
      </c>
      <c r="K453" s="44">
        <v>3</v>
      </c>
      <c r="L453" s="7" t="s">
        <v>4</v>
      </c>
      <c r="M453" s="6" t="s">
        <v>4481</v>
      </c>
      <c r="N453" s="6" t="s">
        <v>4481</v>
      </c>
      <c r="O453" s="5" t="s">
        <v>2112</v>
      </c>
    </row>
    <row r="454" spans="2:15" ht="14.1" customHeight="1">
      <c r="B454" s="10">
        <v>2439300</v>
      </c>
      <c r="C454" s="44">
        <v>1</v>
      </c>
      <c r="D454" s="44" t="s">
        <v>3440</v>
      </c>
      <c r="E454" s="5" t="s">
        <v>2111</v>
      </c>
      <c r="F454" s="9">
        <v>507</v>
      </c>
      <c r="G454" s="9" t="s">
        <v>419</v>
      </c>
      <c r="H454" s="83">
        <v>5.8</v>
      </c>
      <c r="I454" s="7">
        <v>20</v>
      </c>
      <c r="J454" s="8">
        <v>2</v>
      </c>
      <c r="K454" s="44">
        <v>3</v>
      </c>
      <c r="L454" s="7" t="s">
        <v>4</v>
      </c>
      <c r="M454" s="6" t="s">
        <v>4481</v>
      </c>
      <c r="N454" s="6" t="s">
        <v>4481</v>
      </c>
      <c r="O454" s="5" t="s">
        <v>2110</v>
      </c>
    </row>
    <row r="455" spans="2:15" ht="14.1" customHeight="1">
      <c r="B455" s="10">
        <v>2441501</v>
      </c>
      <c r="C455" s="44">
        <v>1</v>
      </c>
      <c r="D455" s="44" t="s">
        <v>3441</v>
      </c>
      <c r="E455" s="5" t="s">
        <v>2109</v>
      </c>
      <c r="F455" s="9">
        <v>507</v>
      </c>
      <c r="G455" s="9" t="s">
        <v>419</v>
      </c>
      <c r="H455" s="83">
        <v>5.8</v>
      </c>
      <c r="I455" s="7">
        <v>20</v>
      </c>
      <c r="J455" s="8">
        <v>2</v>
      </c>
      <c r="K455" s="44">
        <v>2</v>
      </c>
      <c r="L455" s="7" t="s">
        <v>4</v>
      </c>
      <c r="M455" s="6" t="s">
        <v>4481</v>
      </c>
      <c r="N455" s="6" t="s">
        <v>4481</v>
      </c>
      <c r="O455" s="5" t="s">
        <v>2108</v>
      </c>
    </row>
    <row r="456" spans="2:15" ht="14.1" customHeight="1">
      <c r="B456" s="10">
        <v>2441502</v>
      </c>
      <c r="C456" s="44">
        <v>1</v>
      </c>
      <c r="D456" s="44" t="s">
        <v>3442</v>
      </c>
      <c r="E456" s="5" t="s">
        <v>2107</v>
      </c>
      <c r="F456" s="9">
        <v>507</v>
      </c>
      <c r="G456" s="9" t="s">
        <v>419</v>
      </c>
      <c r="H456" s="83">
        <v>5.8</v>
      </c>
      <c r="I456" s="7">
        <v>20</v>
      </c>
      <c r="J456" s="8">
        <v>2</v>
      </c>
      <c r="K456" s="44">
        <v>3</v>
      </c>
      <c r="L456" s="7" t="s">
        <v>4</v>
      </c>
      <c r="M456" s="6" t="s">
        <v>4481</v>
      </c>
      <c r="N456" s="6" t="s">
        <v>4481</v>
      </c>
      <c r="O456" s="5" t="s">
        <v>2106</v>
      </c>
    </row>
    <row r="457" spans="2:15" ht="14.1" customHeight="1">
      <c r="B457" s="10">
        <v>2442300</v>
      </c>
      <c r="C457" s="44">
        <v>1</v>
      </c>
      <c r="D457" s="44" t="s">
        <v>3443</v>
      </c>
      <c r="E457" s="5" t="s">
        <v>2105</v>
      </c>
      <c r="F457" s="9">
        <v>507</v>
      </c>
      <c r="G457" s="9" t="s">
        <v>419</v>
      </c>
      <c r="H457" s="83">
        <v>5.8</v>
      </c>
      <c r="I457" s="7">
        <v>20</v>
      </c>
      <c r="J457" s="8">
        <v>2</v>
      </c>
      <c r="K457" s="44">
        <v>2</v>
      </c>
      <c r="L457" s="7" t="s">
        <v>4</v>
      </c>
      <c r="M457" s="6" t="s">
        <v>4481</v>
      </c>
      <c r="N457" s="6" t="s">
        <v>4481</v>
      </c>
      <c r="O457" s="5" t="s">
        <v>2104</v>
      </c>
    </row>
    <row r="458" spans="2:15" ht="14.1" customHeight="1">
      <c r="B458" s="10">
        <v>2443100</v>
      </c>
      <c r="C458" s="44">
        <v>1</v>
      </c>
      <c r="D458" s="44" t="s">
        <v>3444</v>
      </c>
      <c r="E458" s="5" t="s">
        <v>2103</v>
      </c>
      <c r="F458" s="9">
        <v>507</v>
      </c>
      <c r="G458" s="9" t="s">
        <v>419</v>
      </c>
      <c r="H458" s="83">
        <v>5.8</v>
      </c>
      <c r="I458" s="7">
        <v>20</v>
      </c>
      <c r="J458" s="8">
        <v>2</v>
      </c>
      <c r="K458" s="44">
        <v>2</v>
      </c>
      <c r="L458" s="7" t="s">
        <v>4</v>
      </c>
      <c r="M458" s="6" t="s">
        <v>4481</v>
      </c>
      <c r="N458" s="6" t="s">
        <v>4481</v>
      </c>
      <c r="O458" s="5" t="s">
        <v>2102</v>
      </c>
    </row>
    <row r="459" spans="2:15" ht="14.1" customHeight="1">
      <c r="B459" s="10">
        <v>2449101</v>
      </c>
      <c r="C459" s="44">
        <v>1</v>
      </c>
      <c r="D459" s="44" t="s">
        <v>3445</v>
      </c>
      <c r="E459" s="5" t="s">
        <v>2101</v>
      </c>
      <c r="F459" s="9">
        <v>507</v>
      </c>
      <c r="G459" s="9" t="s">
        <v>419</v>
      </c>
      <c r="H459" s="83">
        <v>5.8</v>
      </c>
      <c r="I459" s="7">
        <v>20</v>
      </c>
      <c r="J459" s="8">
        <v>2</v>
      </c>
      <c r="K459" s="44">
        <v>3</v>
      </c>
      <c r="L459" s="7" t="s">
        <v>4</v>
      </c>
      <c r="M459" s="6" t="s">
        <v>4481</v>
      </c>
      <c r="N459" s="6" t="s">
        <v>4481</v>
      </c>
      <c r="O459" s="5" t="s">
        <v>2100</v>
      </c>
    </row>
    <row r="460" spans="2:15" ht="14.1" customHeight="1">
      <c r="B460" s="10">
        <v>2449102</v>
      </c>
      <c r="C460" s="44">
        <v>1</v>
      </c>
      <c r="D460" s="44" t="s">
        <v>3446</v>
      </c>
      <c r="E460" s="5" t="s">
        <v>2099</v>
      </c>
      <c r="F460" s="9">
        <v>507</v>
      </c>
      <c r="G460" s="9" t="s">
        <v>419</v>
      </c>
      <c r="H460" s="83">
        <v>5.8</v>
      </c>
      <c r="I460" s="7">
        <v>20</v>
      </c>
      <c r="J460" s="8">
        <v>2</v>
      </c>
      <c r="K460" s="44">
        <v>3</v>
      </c>
      <c r="L460" s="7" t="s">
        <v>4</v>
      </c>
      <c r="M460" s="6" t="s">
        <v>4481</v>
      </c>
      <c r="N460" s="6" t="s">
        <v>4481</v>
      </c>
      <c r="O460" s="5" t="s">
        <v>2098</v>
      </c>
    </row>
    <row r="461" spans="2:15" ht="14.1" customHeight="1">
      <c r="B461" s="10">
        <v>2449103</v>
      </c>
      <c r="C461" s="44">
        <v>1</v>
      </c>
      <c r="D461" s="44" t="s">
        <v>3447</v>
      </c>
      <c r="E461" s="5" t="s">
        <v>2097</v>
      </c>
      <c r="F461" s="9">
        <v>507</v>
      </c>
      <c r="G461" s="9" t="s">
        <v>419</v>
      </c>
      <c r="H461" s="83">
        <v>5.8</v>
      </c>
      <c r="I461" s="7">
        <v>20</v>
      </c>
      <c r="J461" s="8">
        <v>2</v>
      </c>
      <c r="K461" s="44">
        <v>3</v>
      </c>
      <c r="L461" s="7" t="s">
        <v>4</v>
      </c>
      <c r="M461" s="6" t="s">
        <v>4481</v>
      </c>
      <c r="N461" s="6" t="s">
        <v>4481</v>
      </c>
      <c r="O461" s="5" t="s">
        <v>2096</v>
      </c>
    </row>
    <row r="462" spans="2:15" ht="14.1" customHeight="1">
      <c r="B462" s="10">
        <v>2449199</v>
      </c>
      <c r="C462" s="44">
        <v>1</v>
      </c>
      <c r="D462" s="44" t="s">
        <v>3448</v>
      </c>
      <c r="E462" s="5" t="s">
        <v>2095</v>
      </c>
      <c r="F462" s="9">
        <v>507</v>
      </c>
      <c r="G462" s="9" t="s">
        <v>419</v>
      </c>
      <c r="H462" s="83">
        <v>5.8</v>
      </c>
      <c r="I462" s="7">
        <v>20</v>
      </c>
      <c r="J462" s="8">
        <v>2</v>
      </c>
      <c r="K462" s="44">
        <v>3</v>
      </c>
      <c r="L462" s="7" t="s">
        <v>4</v>
      </c>
      <c r="M462" s="6" t="s">
        <v>4481</v>
      </c>
      <c r="N462" s="6" t="s">
        <v>4481</v>
      </c>
      <c r="O462" s="5" t="s">
        <v>2094</v>
      </c>
    </row>
    <row r="463" spans="2:15" ht="14.1" customHeight="1">
      <c r="B463" s="10">
        <v>2451200</v>
      </c>
      <c r="C463" s="44">
        <v>1</v>
      </c>
      <c r="D463" s="44" t="s">
        <v>3449</v>
      </c>
      <c r="E463" s="5" t="s">
        <v>2093</v>
      </c>
      <c r="F463" s="9">
        <v>507</v>
      </c>
      <c r="G463" s="9" t="s">
        <v>419</v>
      </c>
      <c r="H463" s="83">
        <v>5.8</v>
      </c>
      <c r="I463" s="7">
        <v>20</v>
      </c>
      <c r="J463" s="8">
        <v>2</v>
      </c>
      <c r="K463" s="44">
        <v>3</v>
      </c>
      <c r="L463" s="7" t="s">
        <v>4</v>
      </c>
      <c r="M463" s="6" t="s">
        <v>4481</v>
      </c>
      <c r="N463" s="6" t="s">
        <v>4481</v>
      </c>
      <c r="O463" s="5" t="s">
        <v>2092</v>
      </c>
    </row>
    <row r="464" spans="2:15" ht="14.1" customHeight="1">
      <c r="B464" s="10">
        <v>2452100</v>
      </c>
      <c r="C464" s="44">
        <v>1</v>
      </c>
      <c r="D464" s="44" t="s">
        <v>3450</v>
      </c>
      <c r="E464" s="5" t="s">
        <v>2091</v>
      </c>
      <c r="F464" s="9">
        <v>507</v>
      </c>
      <c r="G464" s="9" t="s">
        <v>419</v>
      </c>
      <c r="H464" s="83">
        <v>5.8</v>
      </c>
      <c r="I464" s="7">
        <v>20</v>
      </c>
      <c r="J464" s="8">
        <v>2</v>
      </c>
      <c r="K464" s="44">
        <v>3</v>
      </c>
      <c r="L464" s="7" t="s">
        <v>4</v>
      </c>
      <c r="M464" s="6" t="s">
        <v>4481</v>
      </c>
      <c r="N464" s="6" t="s">
        <v>4481</v>
      </c>
      <c r="O464" s="5" t="s">
        <v>2090</v>
      </c>
    </row>
    <row r="465" spans="2:15" ht="14.1" customHeight="1">
      <c r="B465" s="10">
        <v>2511000</v>
      </c>
      <c r="C465" s="44">
        <v>1</v>
      </c>
      <c r="D465" s="44" t="s">
        <v>3451</v>
      </c>
      <c r="E465" s="5" t="s">
        <v>2089</v>
      </c>
      <c r="F465" s="9">
        <v>507</v>
      </c>
      <c r="G465" s="9" t="s">
        <v>419</v>
      </c>
      <c r="H465" s="83">
        <v>5.8</v>
      </c>
      <c r="I465" s="7">
        <v>20</v>
      </c>
      <c r="J465" s="8">
        <v>2</v>
      </c>
      <c r="K465" s="44">
        <v>3</v>
      </c>
      <c r="L465" s="7" t="s">
        <v>4</v>
      </c>
      <c r="M465" s="6" t="s">
        <v>4481</v>
      </c>
      <c r="N465" s="6" t="s">
        <v>4481</v>
      </c>
      <c r="O465" s="5" t="s">
        <v>2088</v>
      </c>
    </row>
    <row r="466" spans="2:15" ht="14.1" customHeight="1">
      <c r="B466" s="10">
        <v>2512800</v>
      </c>
      <c r="C466" s="44">
        <v>1</v>
      </c>
      <c r="D466" s="44" t="s">
        <v>3452</v>
      </c>
      <c r="E466" s="5" t="s">
        <v>2087</v>
      </c>
      <c r="F466" s="9">
        <v>507</v>
      </c>
      <c r="G466" s="9" t="s">
        <v>419</v>
      </c>
      <c r="H466" s="83">
        <v>5.8</v>
      </c>
      <c r="I466" s="7">
        <v>20</v>
      </c>
      <c r="J466" s="8">
        <v>2</v>
      </c>
      <c r="K466" s="44">
        <v>3</v>
      </c>
      <c r="L466" s="7" t="s">
        <v>4</v>
      </c>
      <c r="M466" s="6" t="s">
        <v>4481</v>
      </c>
      <c r="N466" s="6" t="s">
        <v>4481</v>
      </c>
      <c r="O466" s="5" t="s">
        <v>2086</v>
      </c>
    </row>
    <row r="467" spans="2:15" ht="14.1" customHeight="1">
      <c r="B467" s="10">
        <v>2513600</v>
      </c>
      <c r="C467" s="44">
        <v>1</v>
      </c>
      <c r="D467" s="44" t="s">
        <v>3453</v>
      </c>
      <c r="E467" s="5" t="s">
        <v>2085</v>
      </c>
      <c r="F467" s="9">
        <v>507</v>
      </c>
      <c r="G467" s="9" t="s">
        <v>419</v>
      </c>
      <c r="H467" s="83">
        <v>5.8</v>
      </c>
      <c r="I467" s="7">
        <v>20</v>
      </c>
      <c r="J467" s="8">
        <v>2</v>
      </c>
      <c r="K467" s="44">
        <v>3</v>
      </c>
      <c r="L467" s="7" t="s">
        <v>4</v>
      </c>
      <c r="M467" s="6" t="s">
        <v>4481</v>
      </c>
      <c r="N467" s="6" t="s">
        <v>4481</v>
      </c>
      <c r="O467" s="5" t="s">
        <v>2084</v>
      </c>
    </row>
    <row r="468" spans="2:15" ht="14.1" customHeight="1">
      <c r="B468" s="10">
        <v>2521700</v>
      </c>
      <c r="C468" s="44">
        <v>1</v>
      </c>
      <c r="D468" s="44" t="s">
        <v>3454</v>
      </c>
      <c r="E468" s="5" t="s">
        <v>2083</v>
      </c>
      <c r="F468" s="9">
        <v>507</v>
      </c>
      <c r="G468" s="9" t="s">
        <v>419</v>
      </c>
      <c r="H468" s="83">
        <v>5.8</v>
      </c>
      <c r="I468" s="7">
        <v>20</v>
      </c>
      <c r="J468" s="8">
        <v>2</v>
      </c>
      <c r="K468" s="44">
        <v>3</v>
      </c>
      <c r="L468" s="7" t="s">
        <v>4</v>
      </c>
      <c r="M468" s="6" t="s">
        <v>4481</v>
      </c>
      <c r="N468" s="6" t="s">
        <v>4481</v>
      </c>
      <c r="O468" s="5" t="s">
        <v>2082</v>
      </c>
    </row>
    <row r="469" spans="2:15" ht="14.1" customHeight="1">
      <c r="B469" s="10">
        <v>2522500</v>
      </c>
      <c r="C469" s="44">
        <v>1</v>
      </c>
      <c r="D469" s="44" t="s">
        <v>3455</v>
      </c>
      <c r="E469" s="5" t="s">
        <v>2081</v>
      </c>
      <c r="F469" s="9">
        <v>507</v>
      </c>
      <c r="G469" s="9" t="s">
        <v>419</v>
      </c>
      <c r="H469" s="83">
        <v>5.8</v>
      </c>
      <c r="I469" s="7">
        <v>20</v>
      </c>
      <c r="J469" s="8">
        <v>2</v>
      </c>
      <c r="K469" s="44">
        <v>3</v>
      </c>
      <c r="L469" s="7" t="s">
        <v>4</v>
      </c>
      <c r="M469" s="6" t="s">
        <v>4481</v>
      </c>
      <c r="N469" s="6" t="s">
        <v>4481</v>
      </c>
      <c r="O469" s="5" t="s">
        <v>2080</v>
      </c>
    </row>
    <row r="470" spans="2:15" ht="14.1" customHeight="1">
      <c r="B470" s="10">
        <v>2531401</v>
      </c>
      <c r="C470" s="44">
        <v>1</v>
      </c>
      <c r="D470" s="44" t="s">
        <v>3456</v>
      </c>
      <c r="E470" s="5" t="s">
        <v>2079</v>
      </c>
      <c r="F470" s="9">
        <v>507</v>
      </c>
      <c r="G470" s="9" t="s">
        <v>419</v>
      </c>
      <c r="H470" s="83">
        <v>5.8</v>
      </c>
      <c r="I470" s="7">
        <v>20</v>
      </c>
      <c r="J470" s="8">
        <v>2</v>
      </c>
      <c r="K470" s="44">
        <v>3</v>
      </c>
      <c r="L470" s="7" t="s">
        <v>4</v>
      </c>
      <c r="M470" s="6" t="s">
        <v>4481</v>
      </c>
      <c r="N470" s="6" t="s">
        <v>4481</v>
      </c>
      <c r="O470" s="5" t="s">
        <v>2078</v>
      </c>
    </row>
    <row r="471" spans="2:15" ht="14.1" customHeight="1">
      <c r="B471" s="10">
        <v>2531402</v>
      </c>
      <c r="C471" s="44">
        <v>1</v>
      </c>
      <c r="D471" s="44" t="s">
        <v>3457</v>
      </c>
      <c r="E471" s="5" t="s">
        <v>2077</v>
      </c>
      <c r="F471" s="9">
        <v>507</v>
      </c>
      <c r="G471" s="9" t="s">
        <v>419</v>
      </c>
      <c r="H471" s="83">
        <v>5.8</v>
      </c>
      <c r="I471" s="7">
        <v>20</v>
      </c>
      <c r="J471" s="8">
        <v>2</v>
      </c>
      <c r="K471" s="44">
        <v>3</v>
      </c>
      <c r="L471" s="7" t="s">
        <v>4</v>
      </c>
      <c r="M471" s="6" t="s">
        <v>4481</v>
      </c>
      <c r="N471" s="6" t="s">
        <v>4481</v>
      </c>
      <c r="O471" s="5" t="s">
        <v>2076</v>
      </c>
    </row>
    <row r="472" spans="2:15" ht="14.1" customHeight="1">
      <c r="B472" s="10">
        <v>2532201</v>
      </c>
      <c r="C472" s="44">
        <v>1</v>
      </c>
      <c r="D472" s="44" t="s">
        <v>3458</v>
      </c>
      <c r="E472" s="5" t="s">
        <v>2075</v>
      </c>
      <c r="F472" s="9">
        <v>507</v>
      </c>
      <c r="G472" s="9" t="s">
        <v>419</v>
      </c>
      <c r="H472" s="83">
        <v>5.8</v>
      </c>
      <c r="I472" s="7">
        <v>20</v>
      </c>
      <c r="J472" s="8">
        <v>2</v>
      </c>
      <c r="K472" s="44">
        <v>3</v>
      </c>
      <c r="L472" s="7" t="s">
        <v>4</v>
      </c>
      <c r="M472" s="6" t="s">
        <v>4481</v>
      </c>
      <c r="N472" s="6" t="s">
        <v>4481</v>
      </c>
      <c r="O472" s="5" t="s">
        <v>2074</v>
      </c>
    </row>
    <row r="473" spans="2:15" ht="14.1" customHeight="1">
      <c r="B473" s="10">
        <v>2532202</v>
      </c>
      <c r="C473" s="44">
        <v>1</v>
      </c>
      <c r="D473" s="44" t="s">
        <v>3459</v>
      </c>
      <c r="E473" s="5" t="s">
        <v>2073</v>
      </c>
      <c r="F473" s="9">
        <v>507</v>
      </c>
      <c r="G473" s="9" t="s">
        <v>419</v>
      </c>
      <c r="H473" s="83">
        <v>5.8</v>
      </c>
      <c r="I473" s="7">
        <v>20</v>
      </c>
      <c r="J473" s="8">
        <v>2</v>
      </c>
      <c r="K473" s="44">
        <v>3</v>
      </c>
      <c r="L473" s="7" t="s">
        <v>4</v>
      </c>
      <c r="M473" s="6" t="s">
        <v>4481</v>
      </c>
      <c r="N473" s="6" t="s">
        <v>4481</v>
      </c>
      <c r="O473" s="5" t="s">
        <v>2072</v>
      </c>
    </row>
    <row r="474" spans="2:15" ht="14.1" customHeight="1">
      <c r="B474" s="10">
        <v>2539000</v>
      </c>
      <c r="C474" s="44">
        <v>1</v>
      </c>
      <c r="D474" s="44" t="s">
        <v>3460</v>
      </c>
      <c r="E474" s="5" t="s">
        <v>2071</v>
      </c>
      <c r="F474" s="9">
        <v>507</v>
      </c>
      <c r="G474" s="9" t="s">
        <v>419</v>
      </c>
      <c r="H474" s="83">
        <v>5.8</v>
      </c>
      <c r="I474" s="7">
        <v>20</v>
      </c>
      <c r="J474" s="8">
        <v>2</v>
      </c>
      <c r="K474" s="44">
        <v>3</v>
      </c>
      <c r="L474" s="7" t="s">
        <v>1</v>
      </c>
      <c r="M474" s="6" t="s">
        <v>4481</v>
      </c>
      <c r="N474" s="6" t="s">
        <v>4481</v>
      </c>
      <c r="O474" s="5" t="s">
        <v>2070</v>
      </c>
    </row>
    <row r="475" spans="2:15" ht="14.1" customHeight="1">
      <c r="B475" s="10">
        <v>2541100</v>
      </c>
      <c r="C475" s="44">
        <v>1</v>
      </c>
      <c r="D475" s="44" t="s">
        <v>3461</v>
      </c>
      <c r="E475" s="5" t="s">
        <v>2069</v>
      </c>
      <c r="F475" s="9">
        <v>507</v>
      </c>
      <c r="G475" s="9" t="s">
        <v>419</v>
      </c>
      <c r="H475" s="83">
        <v>5.8</v>
      </c>
      <c r="I475" s="7">
        <v>20</v>
      </c>
      <c r="J475" s="8">
        <v>2</v>
      </c>
      <c r="K475" s="44">
        <v>3</v>
      </c>
      <c r="L475" s="7" t="s">
        <v>4</v>
      </c>
      <c r="M475" s="6" t="s">
        <v>4481</v>
      </c>
      <c r="N475" s="6" t="s">
        <v>4481</v>
      </c>
      <c r="O475" s="5" t="s">
        <v>2068</v>
      </c>
    </row>
    <row r="476" spans="2:15" ht="14.1" customHeight="1">
      <c r="B476" s="10">
        <v>2542000</v>
      </c>
      <c r="C476" s="44">
        <v>1</v>
      </c>
      <c r="D476" s="44" t="s">
        <v>3462</v>
      </c>
      <c r="E476" s="5" t="s">
        <v>2067</v>
      </c>
      <c r="F476" s="9">
        <v>507</v>
      </c>
      <c r="G476" s="9" t="s">
        <v>419</v>
      </c>
      <c r="H476" s="83">
        <v>5.8</v>
      </c>
      <c r="I476" s="7">
        <v>20</v>
      </c>
      <c r="J476" s="8">
        <v>2</v>
      </c>
      <c r="K476" s="44">
        <v>3</v>
      </c>
      <c r="L476" s="7" t="s">
        <v>4</v>
      </c>
      <c r="M476" s="6" t="s">
        <v>4481</v>
      </c>
      <c r="N476" s="6" t="s">
        <v>4481</v>
      </c>
      <c r="O476" s="5" t="s">
        <v>2066</v>
      </c>
    </row>
    <row r="477" spans="2:15" ht="14.1" customHeight="1">
      <c r="B477" s="10">
        <v>2543800</v>
      </c>
      <c r="C477" s="44">
        <v>1</v>
      </c>
      <c r="D477" s="44" t="s">
        <v>3463</v>
      </c>
      <c r="E477" s="5" t="s">
        <v>2065</v>
      </c>
      <c r="F477" s="9">
        <v>507</v>
      </c>
      <c r="G477" s="9" t="s">
        <v>419</v>
      </c>
      <c r="H477" s="83">
        <v>5.8</v>
      </c>
      <c r="I477" s="7">
        <v>20</v>
      </c>
      <c r="J477" s="8">
        <v>2</v>
      </c>
      <c r="K477" s="44">
        <v>3</v>
      </c>
      <c r="L477" s="7" t="s">
        <v>4</v>
      </c>
      <c r="M477" s="6" t="s">
        <v>4481</v>
      </c>
      <c r="N477" s="6" t="s">
        <v>4481</v>
      </c>
      <c r="O477" s="5" t="s">
        <v>2064</v>
      </c>
    </row>
    <row r="478" spans="2:15" ht="14.1" customHeight="1">
      <c r="B478" s="10">
        <v>2550101</v>
      </c>
      <c r="C478" s="44">
        <v>1</v>
      </c>
      <c r="D478" s="44" t="s">
        <v>3464</v>
      </c>
      <c r="E478" s="5" t="s">
        <v>2063</v>
      </c>
      <c r="F478" s="9">
        <v>507</v>
      </c>
      <c r="G478" s="9" t="s">
        <v>419</v>
      </c>
      <c r="H478" s="83">
        <v>5.8</v>
      </c>
      <c r="I478" s="7">
        <v>20</v>
      </c>
      <c r="J478" s="8">
        <v>2</v>
      </c>
      <c r="K478" s="44">
        <v>3</v>
      </c>
      <c r="L478" s="7">
        <v>0</v>
      </c>
      <c r="M478" s="6" t="s">
        <v>4481</v>
      </c>
      <c r="N478" s="6" t="s">
        <v>4481</v>
      </c>
      <c r="O478" s="5" t="s">
        <v>2062</v>
      </c>
    </row>
    <row r="479" spans="2:15" ht="14.1" customHeight="1">
      <c r="B479" s="10">
        <v>2550102</v>
      </c>
      <c r="C479" s="44">
        <v>1</v>
      </c>
      <c r="D479" s="44" t="s">
        <v>3465</v>
      </c>
      <c r="E479" s="5" t="s">
        <v>2061</v>
      </c>
      <c r="F479" s="9">
        <v>507</v>
      </c>
      <c r="G479" s="9" t="s">
        <v>419</v>
      </c>
      <c r="H479" s="83">
        <v>5.8</v>
      </c>
      <c r="I479" s="7">
        <v>20</v>
      </c>
      <c r="J479" s="8">
        <v>2</v>
      </c>
      <c r="K479" s="44">
        <v>3</v>
      </c>
      <c r="L479" s="7">
        <v>0</v>
      </c>
      <c r="M479" s="6" t="s">
        <v>4481</v>
      </c>
      <c r="N479" s="6" t="s">
        <v>4481</v>
      </c>
      <c r="O479" s="5" t="s">
        <v>2060</v>
      </c>
    </row>
    <row r="480" spans="2:15" ht="14.1" customHeight="1">
      <c r="B480" s="10">
        <v>2591800</v>
      </c>
      <c r="C480" s="44">
        <v>1</v>
      </c>
      <c r="D480" s="44" t="s">
        <v>3466</v>
      </c>
      <c r="E480" s="5" t="s">
        <v>2059</v>
      </c>
      <c r="F480" s="9">
        <v>507</v>
      </c>
      <c r="G480" s="9" t="s">
        <v>419</v>
      </c>
      <c r="H480" s="83">
        <v>5.8</v>
      </c>
      <c r="I480" s="7">
        <v>20</v>
      </c>
      <c r="J480" s="8">
        <v>2</v>
      </c>
      <c r="K480" s="44">
        <v>3</v>
      </c>
      <c r="L480" s="7" t="s">
        <v>4</v>
      </c>
      <c r="M480" s="6" t="s">
        <v>4481</v>
      </c>
      <c r="N480" s="6" t="s">
        <v>4481</v>
      </c>
      <c r="O480" s="5" t="s">
        <v>2058</v>
      </c>
    </row>
    <row r="481" spans="2:15" ht="14.1" customHeight="1">
      <c r="B481" s="10">
        <v>2592601</v>
      </c>
      <c r="C481" s="44">
        <v>1</v>
      </c>
      <c r="D481" s="44" t="s">
        <v>3467</v>
      </c>
      <c r="E481" s="5" t="s">
        <v>2057</v>
      </c>
      <c r="F481" s="9">
        <v>507</v>
      </c>
      <c r="G481" s="9" t="s">
        <v>419</v>
      </c>
      <c r="H481" s="83">
        <v>5.8</v>
      </c>
      <c r="I481" s="7">
        <v>20</v>
      </c>
      <c r="J481" s="8">
        <v>2</v>
      </c>
      <c r="K481" s="44">
        <v>3</v>
      </c>
      <c r="L481" s="7" t="s">
        <v>4</v>
      </c>
      <c r="M481" s="6" t="s">
        <v>4481</v>
      </c>
      <c r="N481" s="6" t="s">
        <v>4481</v>
      </c>
      <c r="O481" s="5" t="s">
        <v>2056</v>
      </c>
    </row>
    <row r="482" spans="2:15" ht="14.1" customHeight="1">
      <c r="B482" s="10">
        <v>2592602</v>
      </c>
      <c r="C482" s="44">
        <v>1</v>
      </c>
      <c r="D482" s="44" t="s">
        <v>3468</v>
      </c>
      <c r="E482" s="5" t="s">
        <v>2055</v>
      </c>
      <c r="F482" s="9">
        <v>507</v>
      </c>
      <c r="G482" s="9" t="s">
        <v>419</v>
      </c>
      <c r="H482" s="83">
        <v>5.8</v>
      </c>
      <c r="I482" s="7">
        <v>20</v>
      </c>
      <c r="J482" s="8">
        <v>2</v>
      </c>
      <c r="K482" s="44">
        <v>3</v>
      </c>
      <c r="L482" s="7" t="s">
        <v>4</v>
      </c>
      <c r="M482" s="6" t="s">
        <v>4481</v>
      </c>
      <c r="N482" s="6" t="s">
        <v>4481</v>
      </c>
      <c r="O482" s="5" t="s">
        <v>2054</v>
      </c>
    </row>
    <row r="483" spans="2:15" ht="14.1" customHeight="1">
      <c r="B483" s="10">
        <v>2593400</v>
      </c>
      <c r="C483" s="44">
        <v>1</v>
      </c>
      <c r="D483" s="44" t="s">
        <v>3469</v>
      </c>
      <c r="E483" s="5" t="s">
        <v>2053</v>
      </c>
      <c r="F483" s="9">
        <v>507</v>
      </c>
      <c r="G483" s="9" t="s">
        <v>419</v>
      </c>
      <c r="H483" s="83">
        <v>5.8</v>
      </c>
      <c r="I483" s="7">
        <v>20</v>
      </c>
      <c r="J483" s="8">
        <v>2</v>
      </c>
      <c r="K483" s="44">
        <v>3</v>
      </c>
      <c r="L483" s="7" t="s">
        <v>4</v>
      </c>
      <c r="M483" s="6" t="s">
        <v>4481</v>
      </c>
      <c r="N483" s="6" t="s">
        <v>4481</v>
      </c>
      <c r="O483" s="5" t="s">
        <v>2052</v>
      </c>
    </row>
    <row r="484" spans="2:15" ht="14.1" customHeight="1">
      <c r="B484" s="10">
        <v>2599301</v>
      </c>
      <c r="C484" s="44">
        <v>1</v>
      </c>
      <c r="D484" s="44" t="s">
        <v>3470</v>
      </c>
      <c r="E484" s="5" t="s">
        <v>2051</v>
      </c>
      <c r="F484" s="9">
        <v>507</v>
      </c>
      <c r="G484" s="9" t="s">
        <v>419</v>
      </c>
      <c r="H484" s="83">
        <v>5.8</v>
      </c>
      <c r="I484" s="7">
        <v>20</v>
      </c>
      <c r="J484" s="8">
        <v>2</v>
      </c>
      <c r="K484" s="44">
        <v>2</v>
      </c>
      <c r="L484" s="7" t="s">
        <v>4</v>
      </c>
      <c r="M484" s="6" t="s">
        <v>4481</v>
      </c>
      <c r="N484" s="6" t="s">
        <v>4481</v>
      </c>
      <c r="O484" s="5" t="s">
        <v>2050</v>
      </c>
    </row>
    <row r="485" spans="2:15" ht="14.1" customHeight="1">
      <c r="B485" s="10">
        <v>2599399</v>
      </c>
      <c r="C485" s="44">
        <v>1</v>
      </c>
      <c r="D485" s="44" t="s">
        <v>3471</v>
      </c>
      <c r="E485" s="5" t="s">
        <v>2049</v>
      </c>
      <c r="F485" s="9">
        <v>507</v>
      </c>
      <c r="G485" s="9" t="s">
        <v>419</v>
      </c>
      <c r="H485" s="83">
        <v>5.8</v>
      </c>
      <c r="I485" s="7">
        <v>20</v>
      </c>
      <c r="J485" s="8">
        <v>2</v>
      </c>
      <c r="K485" s="44">
        <v>3</v>
      </c>
      <c r="L485" s="7" t="s">
        <v>4</v>
      </c>
      <c r="M485" s="6" t="s">
        <v>4481</v>
      </c>
      <c r="N485" s="6" t="s">
        <v>4481</v>
      </c>
      <c r="O485" s="5" t="s">
        <v>2048</v>
      </c>
    </row>
    <row r="486" spans="2:15" ht="14.1" customHeight="1">
      <c r="B486" s="10">
        <v>2610800</v>
      </c>
      <c r="C486" s="44">
        <v>1</v>
      </c>
      <c r="D486" s="44" t="s">
        <v>3472</v>
      </c>
      <c r="E486" s="5" t="s">
        <v>2047</v>
      </c>
      <c r="F486" s="9">
        <v>507</v>
      </c>
      <c r="G486" s="9" t="s">
        <v>419</v>
      </c>
      <c r="H486" s="83">
        <v>5.8</v>
      </c>
      <c r="I486" s="7">
        <v>20</v>
      </c>
      <c r="J486" s="8">
        <v>1</v>
      </c>
      <c r="K486" s="44">
        <v>3</v>
      </c>
      <c r="L486" s="7" t="s">
        <v>4</v>
      </c>
      <c r="M486" s="6" t="s">
        <v>4481</v>
      </c>
      <c r="N486" s="6" t="s">
        <v>4481</v>
      </c>
      <c r="O486" s="5" t="s">
        <v>2046</v>
      </c>
    </row>
    <row r="487" spans="2:15" ht="14.1" customHeight="1">
      <c r="B487" s="10">
        <v>2621300</v>
      </c>
      <c r="C487" s="44">
        <v>1</v>
      </c>
      <c r="D487" s="44" t="s">
        <v>3473</v>
      </c>
      <c r="E487" s="5" t="s">
        <v>2045</v>
      </c>
      <c r="F487" s="9">
        <v>507</v>
      </c>
      <c r="G487" s="9" t="s">
        <v>419</v>
      </c>
      <c r="H487" s="83">
        <v>5.8</v>
      </c>
      <c r="I487" s="7">
        <v>20</v>
      </c>
      <c r="J487" s="8">
        <v>1</v>
      </c>
      <c r="K487" s="44">
        <v>2</v>
      </c>
      <c r="L487" s="7" t="s">
        <v>4</v>
      </c>
      <c r="M487" s="6" t="s">
        <v>4481</v>
      </c>
      <c r="N487" s="6" t="s">
        <v>4481</v>
      </c>
      <c r="O487" s="5" t="s">
        <v>2044</v>
      </c>
    </row>
    <row r="488" spans="2:15" ht="14.1" customHeight="1">
      <c r="B488" s="10">
        <v>2622100</v>
      </c>
      <c r="C488" s="44">
        <v>1</v>
      </c>
      <c r="D488" s="44" t="s">
        <v>3474</v>
      </c>
      <c r="E488" s="5" t="s">
        <v>2043</v>
      </c>
      <c r="F488" s="9">
        <v>507</v>
      </c>
      <c r="G488" s="9" t="s">
        <v>419</v>
      </c>
      <c r="H488" s="83">
        <v>5.8</v>
      </c>
      <c r="I488" s="7">
        <v>20</v>
      </c>
      <c r="J488" s="8">
        <v>1</v>
      </c>
      <c r="K488" s="44">
        <v>2</v>
      </c>
      <c r="L488" s="7" t="s">
        <v>4</v>
      </c>
      <c r="M488" s="6" t="s">
        <v>4481</v>
      </c>
      <c r="N488" s="6" t="s">
        <v>4481</v>
      </c>
      <c r="O488" s="5" t="s">
        <v>2042</v>
      </c>
    </row>
    <row r="489" spans="2:15" ht="14.1" customHeight="1">
      <c r="B489" s="10">
        <v>2631100</v>
      </c>
      <c r="C489" s="44">
        <v>1</v>
      </c>
      <c r="D489" s="44" t="s">
        <v>3475</v>
      </c>
      <c r="E489" s="5" t="s">
        <v>2041</v>
      </c>
      <c r="F489" s="9">
        <v>507</v>
      </c>
      <c r="G489" s="9" t="s">
        <v>419</v>
      </c>
      <c r="H489" s="83">
        <v>5.8</v>
      </c>
      <c r="I489" s="7">
        <v>20</v>
      </c>
      <c r="J489" s="8">
        <v>2</v>
      </c>
      <c r="K489" s="44">
        <v>3</v>
      </c>
      <c r="L489" s="7" t="s">
        <v>4</v>
      </c>
      <c r="M489" s="6" t="s">
        <v>4481</v>
      </c>
      <c r="N489" s="6" t="s">
        <v>4481</v>
      </c>
      <c r="O489" s="5" t="s">
        <v>2040</v>
      </c>
    </row>
    <row r="490" spans="2:15" ht="14.1" customHeight="1">
      <c r="B490" s="10">
        <v>2632900</v>
      </c>
      <c r="C490" s="44">
        <v>1</v>
      </c>
      <c r="D490" s="44" t="s">
        <v>3476</v>
      </c>
      <c r="E490" s="5" t="s">
        <v>2039</v>
      </c>
      <c r="F490" s="9">
        <v>507</v>
      </c>
      <c r="G490" s="9" t="s">
        <v>419</v>
      </c>
      <c r="H490" s="83">
        <v>5.8</v>
      </c>
      <c r="I490" s="7">
        <v>20</v>
      </c>
      <c r="J490" s="8">
        <v>2</v>
      </c>
      <c r="K490" s="44">
        <v>3</v>
      </c>
      <c r="L490" s="7" t="s">
        <v>4</v>
      </c>
      <c r="M490" s="6" t="s">
        <v>4481</v>
      </c>
      <c r="N490" s="6" t="s">
        <v>4481</v>
      </c>
      <c r="O490" s="5" t="s">
        <v>2038</v>
      </c>
    </row>
    <row r="491" spans="2:15" ht="14.1" customHeight="1">
      <c r="B491" s="10">
        <v>2640000</v>
      </c>
      <c r="C491" s="44">
        <v>1</v>
      </c>
      <c r="D491" s="44" t="s">
        <v>3477</v>
      </c>
      <c r="E491" s="5" t="s">
        <v>2037</v>
      </c>
      <c r="F491" s="9">
        <v>507</v>
      </c>
      <c r="G491" s="9" t="s">
        <v>419</v>
      </c>
      <c r="H491" s="83">
        <v>5.8</v>
      </c>
      <c r="I491" s="7">
        <v>20</v>
      </c>
      <c r="J491" s="8">
        <v>2</v>
      </c>
      <c r="K491" s="44">
        <v>3</v>
      </c>
      <c r="L491" s="7" t="s">
        <v>4</v>
      </c>
      <c r="M491" s="6" t="s">
        <v>4481</v>
      </c>
      <c r="N491" s="6" t="s">
        <v>4481</v>
      </c>
      <c r="O491" s="5" t="s">
        <v>2036</v>
      </c>
    </row>
    <row r="492" spans="2:15" ht="14.1" customHeight="1">
      <c r="B492" s="10">
        <v>2651500</v>
      </c>
      <c r="C492" s="44">
        <v>1</v>
      </c>
      <c r="D492" s="44" t="s">
        <v>3478</v>
      </c>
      <c r="E492" s="5" t="s">
        <v>2035</v>
      </c>
      <c r="F492" s="9">
        <v>507</v>
      </c>
      <c r="G492" s="9" t="s">
        <v>419</v>
      </c>
      <c r="H492" s="83">
        <v>5.8</v>
      </c>
      <c r="I492" s="7">
        <v>20</v>
      </c>
      <c r="J492" s="8">
        <v>1</v>
      </c>
      <c r="K492" s="44">
        <v>2</v>
      </c>
      <c r="L492" s="7" t="s">
        <v>4</v>
      </c>
      <c r="M492" s="6" t="s">
        <v>4481</v>
      </c>
      <c r="N492" s="6" t="s">
        <v>4481</v>
      </c>
      <c r="O492" s="5" t="s">
        <v>2034</v>
      </c>
    </row>
    <row r="493" spans="2:15" ht="14.1" customHeight="1">
      <c r="B493" s="10">
        <v>2652300</v>
      </c>
      <c r="C493" s="44">
        <v>1</v>
      </c>
      <c r="D493" s="44" t="s">
        <v>3479</v>
      </c>
      <c r="E493" s="5" t="s">
        <v>2033</v>
      </c>
      <c r="F493" s="9">
        <v>507</v>
      </c>
      <c r="G493" s="9" t="s">
        <v>419</v>
      </c>
      <c r="H493" s="83">
        <v>5.8</v>
      </c>
      <c r="I493" s="7">
        <v>20</v>
      </c>
      <c r="J493" s="8">
        <v>1</v>
      </c>
      <c r="K493" s="44">
        <v>2</v>
      </c>
      <c r="L493" s="7" t="s">
        <v>4</v>
      </c>
      <c r="M493" s="6" t="s">
        <v>4481</v>
      </c>
      <c r="N493" s="6" t="s">
        <v>4481</v>
      </c>
      <c r="O493" s="5" t="s">
        <v>2032</v>
      </c>
    </row>
    <row r="494" spans="2:15" ht="14.1" customHeight="1">
      <c r="B494" s="10">
        <v>2660400</v>
      </c>
      <c r="C494" s="44">
        <v>1</v>
      </c>
      <c r="D494" s="44" t="s">
        <v>3480</v>
      </c>
      <c r="E494" s="5" t="s">
        <v>2031</v>
      </c>
      <c r="F494" s="9">
        <v>507</v>
      </c>
      <c r="G494" s="9" t="s">
        <v>419</v>
      </c>
      <c r="H494" s="83">
        <v>5.8</v>
      </c>
      <c r="I494" s="7">
        <v>20</v>
      </c>
      <c r="J494" s="8">
        <v>1</v>
      </c>
      <c r="K494" s="44">
        <v>2</v>
      </c>
      <c r="L494" s="7" t="s">
        <v>4</v>
      </c>
      <c r="M494" s="6" t="s">
        <v>4481</v>
      </c>
      <c r="N494" s="6" t="s">
        <v>4481</v>
      </c>
      <c r="O494" s="5" t="s">
        <v>2030</v>
      </c>
    </row>
    <row r="495" spans="2:15" ht="14.1" customHeight="1">
      <c r="B495" s="10">
        <v>2670101</v>
      </c>
      <c r="C495" s="44">
        <v>1</v>
      </c>
      <c r="D495" s="44" t="s">
        <v>3481</v>
      </c>
      <c r="E495" s="5" t="s">
        <v>2029</v>
      </c>
      <c r="F495" s="9">
        <v>507</v>
      </c>
      <c r="G495" s="9" t="s">
        <v>419</v>
      </c>
      <c r="H495" s="83">
        <v>5.8</v>
      </c>
      <c r="I495" s="7">
        <v>20</v>
      </c>
      <c r="J495" s="8">
        <v>1</v>
      </c>
      <c r="K495" s="44">
        <v>2</v>
      </c>
      <c r="L495" s="7" t="s">
        <v>4</v>
      </c>
      <c r="M495" s="6" t="s">
        <v>4481</v>
      </c>
      <c r="N495" s="6" t="s">
        <v>4481</v>
      </c>
      <c r="O495" s="5" t="s">
        <v>2028</v>
      </c>
    </row>
    <row r="496" spans="2:15" ht="14.1" customHeight="1">
      <c r="B496" s="10">
        <v>2670102</v>
      </c>
      <c r="C496" s="44">
        <v>1</v>
      </c>
      <c r="D496" s="44" t="s">
        <v>3482</v>
      </c>
      <c r="E496" s="5" t="s">
        <v>2027</v>
      </c>
      <c r="F496" s="9">
        <v>507</v>
      </c>
      <c r="G496" s="9" t="s">
        <v>419</v>
      </c>
      <c r="H496" s="83">
        <v>5.8</v>
      </c>
      <c r="I496" s="7">
        <v>20</v>
      </c>
      <c r="J496" s="8">
        <v>1</v>
      </c>
      <c r="K496" s="44">
        <v>3</v>
      </c>
      <c r="L496" s="7" t="s">
        <v>4</v>
      </c>
      <c r="M496" s="6" t="s">
        <v>4481</v>
      </c>
      <c r="N496" s="6" t="s">
        <v>4481</v>
      </c>
      <c r="O496" s="5" t="s">
        <v>2026</v>
      </c>
    </row>
    <row r="497" spans="2:15" ht="14.1" customHeight="1">
      <c r="B497" s="10">
        <v>2680900</v>
      </c>
      <c r="C497" s="44">
        <v>1</v>
      </c>
      <c r="D497" s="44" t="s">
        <v>3483</v>
      </c>
      <c r="E497" s="5" t="s">
        <v>2025</v>
      </c>
      <c r="F497" s="9">
        <v>507</v>
      </c>
      <c r="G497" s="9" t="s">
        <v>419</v>
      </c>
      <c r="H497" s="83">
        <v>5.8</v>
      </c>
      <c r="I497" s="7">
        <v>20</v>
      </c>
      <c r="J497" s="8">
        <v>1</v>
      </c>
      <c r="K497" s="44">
        <v>3</v>
      </c>
      <c r="L497" s="7" t="s">
        <v>4</v>
      </c>
      <c r="M497" s="6" t="s">
        <v>4481</v>
      </c>
      <c r="N497" s="6" t="s">
        <v>4481</v>
      </c>
      <c r="O497" s="5" t="s">
        <v>2024</v>
      </c>
    </row>
    <row r="498" spans="2:15" ht="14.1" customHeight="1">
      <c r="B498" s="10">
        <v>2710401</v>
      </c>
      <c r="C498" s="44">
        <v>1</v>
      </c>
      <c r="D498" s="44" t="s">
        <v>3484</v>
      </c>
      <c r="E498" s="5" t="s">
        <v>2023</v>
      </c>
      <c r="F498" s="9">
        <v>507</v>
      </c>
      <c r="G498" s="9" t="s">
        <v>419</v>
      </c>
      <c r="H498" s="83">
        <v>5.8</v>
      </c>
      <c r="I498" s="7">
        <v>20</v>
      </c>
      <c r="J498" s="8">
        <v>2</v>
      </c>
      <c r="K498" s="44">
        <v>3</v>
      </c>
      <c r="L498" s="7" t="s">
        <v>4</v>
      </c>
      <c r="M498" s="6" t="s">
        <v>4481</v>
      </c>
      <c r="N498" s="6" t="s">
        <v>4481</v>
      </c>
      <c r="O498" s="5" t="s">
        <v>2022</v>
      </c>
    </row>
    <row r="499" spans="2:15" ht="14.1" customHeight="1">
      <c r="B499" s="10">
        <v>2710402</v>
      </c>
      <c r="C499" s="44">
        <v>1</v>
      </c>
      <c r="D499" s="44" t="s">
        <v>3485</v>
      </c>
      <c r="E499" s="5" t="s">
        <v>2021</v>
      </c>
      <c r="F499" s="9">
        <v>507</v>
      </c>
      <c r="G499" s="9" t="s">
        <v>419</v>
      </c>
      <c r="H499" s="83">
        <v>5.8</v>
      </c>
      <c r="I499" s="7">
        <v>20</v>
      </c>
      <c r="J499" s="8">
        <v>2</v>
      </c>
      <c r="K499" s="44">
        <v>3</v>
      </c>
      <c r="L499" s="7" t="s">
        <v>4</v>
      </c>
      <c r="M499" s="6" t="s">
        <v>4481</v>
      </c>
      <c r="N499" s="6" t="s">
        <v>4481</v>
      </c>
      <c r="O499" s="5" t="s">
        <v>2020</v>
      </c>
    </row>
    <row r="500" spans="2:15" ht="14.1" customHeight="1">
      <c r="B500" s="10">
        <v>2710403</v>
      </c>
      <c r="C500" s="44">
        <v>1</v>
      </c>
      <c r="D500" s="44" t="s">
        <v>3486</v>
      </c>
      <c r="E500" s="5" t="s">
        <v>2019</v>
      </c>
      <c r="F500" s="9">
        <v>507</v>
      </c>
      <c r="G500" s="9" t="s">
        <v>419</v>
      </c>
      <c r="H500" s="83">
        <v>5.8</v>
      </c>
      <c r="I500" s="7">
        <v>20</v>
      </c>
      <c r="J500" s="8">
        <v>2</v>
      </c>
      <c r="K500" s="44">
        <v>3</v>
      </c>
      <c r="L500" s="7" t="s">
        <v>4</v>
      </c>
      <c r="M500" s="6" t="s">
        <v>4481</v>
      </c>
      <c r="N500" s="6" t="s">
        <v>4481</v>
      </c>
      <c r="O500" s="5" t="s">
        <v>2018</v>
      </c>
    </row>
    <row r="501" spans="2:15" ht="14.1" customHeight="1">
      <c r="B501" s="10">
        <v>2721000</v>
      </c>
      <c r="C501" s="44">
        <v>1</v>
      </c>
      <c r="D501" s="44" t="s">
        <v>3487</v>
      </c>
      <c r="E501" s="5" t="s">
        <v>2017</v>
      </c>
      <c r="F501" s="9">
        <v>507</v>
      </c>
      <c r="G501" s="9" t="s">
        <v>419</v>
      </c>
      <c r="H501" s="83">
        <v>5.8</v>
      </c>
      <c r="I501" s="7">
        <v>20</v>
      </c>
      <c r="J501" s="8">
        <v>2</v>
      </c>
      <c r="K501" s="44">
        <v>3</v>
      </c>
      <c r="L501" s="7" t="s">
        <v>4</v>
      </c>
      <c r="M501" s="6" t="s">
        <v>4481</v>
      </c>
      <c r="N501" s="6" t="s">
        <v>4481</v>
      </c>
      <c r="O501" s="5" t="s">
        <v>2016</v>
      </c>
    </row>
    <row r="502" spans="2:15" ht="14.1" customHeight="1">
      <c r="B502" s="10">
        <v>2722801</v>
      </c>
      <c r="C502" s="44">
        <v>1</v>
      </c>
      <c r="D502" s="44" t="s">
        <v>3488</v>
      </c>
      <c r="E502" s="5" t="s">
        <v>2015</v>
      </c>
      <c r="F502" s="9">
        <v>507</v>
      </c>
      <c r="G502" s="9" t="s">
        <v>419</v>
      </c>
      <c r="H502" s="83">
        <v>5.8</v>
      </c>
      <c r="I502" s="7">
        <v>20</v>
      </c>
      <c r="J502" s="8">
        <v>2</v>
      </c>
      <c r="K502" s="44">
        <v>3</v>
      </c>
      <c r="L502" s="7" t="s">
        <v>4</v>
      </c>
      <c r="M502" s="6" t="s">
        <v>4481</v>
      </c>
      <c r="N502" s="6" t="s">
        <v>4481</v>
      </c>
      <c r="O502" s="5" t="s">
        <v>2014</v>
      </c>
    </row>
    <row r="503" spans="2:15" ht="14.1" customHeight="1">
      <c r="B503" s="10">
        <v>2722802</v>
      </c>
      <c r="C503" s="44">
        <v>1</v>
      </c>
      <c r="D503" s="44" t="s">
        <v>3489</v>
      </c>
      <c r="E503" s="5" t="s">
        <v>2013</v>
      </c>
      <c r="F503" s="9">
        <v>507</v>
      </c>
      <c r="G503" s="9" t="s">
        <v>419</v>
      </c>
      <c r="H503" s="83">
        <v>5.8</v>
      </c>
      <c r="I503" s="7">
        <v>20</v>
      </c>
      <c r="J503" s="8">
        <v>2</v>
      </c>
      <c r="K503" s="44">
        <v>3</v>
      </c>
      <c r="L503" s="7" t="s">
        <v>4</v>
      </c>
      <c r="M503" s="6" t="s">
        <v>4481</v>
      </c>
      <c r="N503" s="6" t="s">
        <v>4481</v>
      </c>
      <c r="O503" s="5" t="s">
        <v>2012</v>
      </c>
    </row>
    <row r="504" spans="2:15" ht="14.1" customHeight="1">
      <c r="B504" s="10">
        <v>2731700</v>
      </c>
      <c r="C504" s="44">
        <v>1</v>
      </c>
      <c r="D504" s="44" t="s">
        <v>3490</v>
      </c>
      <c r="E504" s="5" t="s">
        <v>2011</v>
      </c>
      <c r="F504" s="9">
        <v>507</v>
      </c>
      <c r="G504" s="9" t="s">
        <v>419</v>
      </c>
      <c r="H504" s="83">
        <v>5.8</v>
      </c>
      <c r="I504" s="7">
        <v>20</v>
      </c>
      <c r="J504" s="8">
        <v>2</v>
      </c>
      <c r="K504" s="44">
        <v>3</v>
      </c>
      <c r="L504" s="7" t="s">
        <v>4</v>
      </c>
      <c r="M504" s="6" t="s">
        <v>4481</v>
      </c>
      <c r="N504" s="6" t="s">
        <v>4481</v>
      </c>
      <c r="O504" s="5" t="s">
        <v>2010</v>
      </c>
    </row>
    <row r="505" spans="2:15" ht="14.1" customHeight="1">
      <c r="B505" s="10">
        <v>2732500</v>
      </c>
      <c r="C505" s="44">
        <v>1</v>
      </c>
      <c r="D505" s="44" t="s">
        <v>3491</v>
      </c>
      <c r="E505" s="5" t="s">
        <v>2009</v>
      </c>
      <c r="F505" s="9">
        <v>507</v>
      </c>
      <c r="G505" s="9" t="s">
        <v>419</v>
      </c>
      <c r="H505" s="83">
        <v>5.8</v>
      </c>
      <c r="I505" s="7">
        <v>20</v>
      </c>
      <c r="J505" s="8">
        <v>2</v>
      </c>
      <c r="K505" s="44">
        <v>3</v>
      </c>
      <c r="L505" s="7" t="s">
        <v>4</v>
      </c>
      <c r="M505" s="6" t="s">
        <v>4481</v>
      </c>
      <c r="N505" s="6" t="s">
        <v>4481</v>
      </c>
      <c r="O505" s="5" t="s">
        <v>2008</v>
      </c>
    </row>
    <row r="506" spans="2:15" ht="14.1" customHeight="1">
      <c r="B506" s="10">
        <v>2733300</v>
      </c>
      <c r="C506" s="44">
        <v>1</v>
      </c>
      <c r="D506" s="44" t="s">
        <v>3492</v>
      </c>
      <c r="E506" s="5" t="s">
        <v>2007</v>
      </c>
      <c r="F506" s="9">
        <v>507</v>
      </c>
      <c r="G506" s="9" t="s">
        <v>419</v>
      </c>
      <c r="H506" s="83">
        <v>5.8</v>
      </c>
      <c r="I506" s="7">
        <v>20</v>
      </c>
      <c r="J506" s="8">
        <v>2</v>
      </c>
      <c r="K506" s="44">
        <v>3</v>
      </c>
      <c r="L506" s="7" t="s">
        <v>4</v>
      </c>
      <c r="M506" s="6" t="s">
        <v>4481</v>
      </c>
      <c r="N506" s="6" t="s">
        <v>4481</v>
      </c>
      <c r="O506" s="5" t="s">
        <v>2006</v>
      </c>
    </row>
    <row r="507" spans="2:15" ht="14.1" customHeight="1">
      <c r="B507" s="10">
        <v>2740601</v>
      </c>
      <c r="C507" s="44">
        <v>1</v>
      </c>
      <c r="D507" s="44" t="s">
        <v>3493</v>
      </c>
      <c r="E507" s="5" t="s">
        <v>2005</v>
      </c>
      <c r="F507" s="9">
        <v>507</v>
      </c>
      <c r="G507" s="9" t="s">
        <v>419</v>
      </c>
      <c r="H507" s="83">
        <v>5.8</v>
      </c>
      <c r="I507" s="7">
        <v>20</v>
      </c>
      <c r="J507" s="8">
        <v>2</v>
      </c>
      <c r="K507" s="44">
        <v>3</v>
      </c>
      <c r="L507" s="7" t="s">
        <v>4</v>
      </c>
      <c r="M507" s="6" t="s">
        <v>4481</v>
      </c>
      <c r="N507" s="6" t="s">
        <v>4481</v>
      </c>
      <c r="O507" s="5" t="s">
        <v>2004</v>
      </c>
    </row>
    <row r="508" spans="2:15" ht="14.1" customHeight="1">
      <c r="B508" s="10">
        <v>2740602</v>
      </c>
      <c r="C508" s="44">
        <v>1</v>
      </c>
      <c r="D508" s="44" t="s">
        <v>3494</v>
      </c>
      <c r="E508" s="5" t="s">
        <v>2003</v>
      </c>
      <c r="F508" s="9">
        <v>507</v>
      </c>
      <c r="G508" s="9" t="s">
        <v>419</v>
      </c>
      <c r="H508" s="83">
        <v>5.8</v>
      </c>
      <c r="I508" s="7">
        <v>20</v>
      </c>
      <c r="J508" s="8">
        <v>2</v>
      </c>
      <c r="K508" s="44">
        <v>3</v>
      </c>
      <c r="L508" s="7" t="s">
        <v>4</v>
      </c>
      <c r="M508" s="6" t="s">
        <v>4481</v>
      </c>
      <c r="N508" s="6" t="s">
        <v>4481</v>
      </c>
      <c r="O508" s="5" t="s">
        <v>2002</v>
      </c>
    </row>
    <row r="509" spans="2:15" ht="14.1" customHeight="1">
      <c r="B509" s="10">
        <v>2751100</v>
      </c>
      <c r="C509" s="44">
        <v>1</v>
      </c>
      <c r="D509" s="44" t="s">
        <v>3495</v>
      </c>
      <c r="E509" s="5" t="s">
        <v>2001</v>
      </c>
      <c r="F509" s="9">
        <v>507</v>
      </c>
      <c r="G509" s="9" t="s">
        <v>419</v>
      </c>
      <c r="H509" s="83">
        <v>5.8</v>
      </c>
      <c r="I509" s="7">
        <v>20</v>
      </c>
      <c r="J509" s="8">
        <v>3</v>
      </c>
      <c r="K509" s="44">
        <v>3</v>
      </c>
      <c r="L509" s="7" t="s">
        <v>4</v>
      </c>
      <c r="M509" s="6" t="s">
        <v>4481</v>
      </c>
      <c r="N509" s="6" t="s">
        <v>4481</v>
      </c>
      <c r="O509" s="5" t="s">
        <v>2000</v>
      </c>
    </row>
    <row r="510" spans="2:15" ht="14.1" customHeight="1">
      <c r="B510" s="10">
        <v>2759701</v>
      </c>
      <c r="C510" s="44">
        <v>1</v>
      </c>
      <c r="D510" s="44" t="s">
        <v>3496</v>
      </c>
      <c r="E510" s="5" t="s">
        <v>1999</v>
      </c>
      <c r="F510" s="9">
        <v>507</v>
      </c>
      <c r="G510" s="9" t="s">
        <v>419</v>
      </c>
      <c r="H510" s="83">
        <v>5.8</v>
      </c>
      <c r="I510" s="7">
        <v>20</v>
      </c>
      <c r="J510" s="8">
        <v>3</v>
      </c>
      <c r="K510" s="44">
        <v>3</v>
      </c>
      <c r="L510" s="7" t="s">
        <v>4</v>
      </c>
      <c r="M510" s="6" t="s">
        <v>4481</v>
      </c>
      <c r="N510" s="6" t="s">
        <v>4481</v>
      </c>
      <c r="O510" s="5" t="s">
        <v>1998</v>
      </c>
    </row>
    <row r="511" spans="2:15" ht="14.1" customHeight="1">
      <c r="B511" s="10">
        <v>2759799</v>
      </c>
      <c r="C511" s="44">
        <v>1</v>
      </c>
      <c r="D511" s="44" t="s">
        <v>3497</v>
      </c>
      <c r="E511" s="5" t="s">
        <v>1997</v>
      </c>
      <c r="F511" s="9">
        <v>507</v>
      </c>
      <c r="G511" s="9" t="s">
        <v>419</v>
      </c>
      <c r="H511" s="83">
        <v>5.8</v>
      </c>
      <c r="I511" s="7">
        <v>20</v>
      </c>
      <c r="J511" s="8">
        <v>3</v>
      </c>
      <c r="K511" s="44">
        <v>3</v>
      </c>
      <c r="L511" s="7" t="s">
        <v>4</v>
      </c>
      <c r="M511" s="6" t="s">
        <v>4481</v>
      </c>
      <c r="N511" s="6" t="s">
        <v>4481</v>
      </c>
      <c r="O511" s="5" t="s">
        <v>1996</v>
      </c>
    </row>
    <row r="512" spans="2:15" ht="14.1" customHeight="1">
      <c r="B512" s="10">
        <v>2790201</v>
      </c>
      <c r="C512" s="44">
        <v>1</v>
      </c>
      <c r="D512" s="44" t="s">
        <v>3498</v>
      </c>
      <c r="E512" s="5" t="s">
        <v>1995</v>
      </c>
      <c r="F512" s="9">
        <v>507</v>
      </c>
      <c r="G512" s="9" t="s">
        <v>419</v>
      </c>
      <c r="H512" s="83">
        <v>5.8</v>
      </c>
      <c r="I512" s="7">
        <v>20</v>
      </c>
      <c r="J512" s="8">
        <v>2</v>
      </c>
      <c r="K512" s="44">
        <v>3</v>
      </c>
      <c r="L512" s="7" t="s">
        <v>4</v>
      </c>
      <c r="M512" s="6" t="s">
        <v>4481</v>
      </c>
      <c r="N512" s="6" t="s">
        <v>4481</v>
      </c>
      <c r="O512" s="5" t="s">
        <v>1994</v>
      </c>
    </row>
    <row r="513" spans="2:15" ht="14.1" customHeight="1">
      <c r="B513" s="10">
        <v>2790202</v>
      </c>
      <c r="C513" s="44">
        <v>1</v>
      </c>
      <c r="D513" s="44" t="s">
        <v>3499</v>
      </c>
      <c r="E513" s="5" t="s">
        <v>1993</v>
      </c>
      <c r="F513" s="9">
        <v>507</v>
      </c>
      <c r="G513" s="9" t="s">
        <v>419</v>
      </c>
      <c r="H513" s="83">
        <v>5.8</v>
      </c>
      <c r="I513" s="7">
        <v>20</v>
      </c>
      <c r="J513" s="8">
        <v>2</v>
      </c>
      <c r="K513" s="44">
        <v>3</v>
      </c>
      <c r="L513" s="7" t="s">
        <v>4</v>
      </c>
      <c r="M513" s="6" t="s">
        <v>4481</v>
      </c>
      <c r="N513" s="6" t="s">
        <v>4481</v>
      </c>
      <c r="O513" s="5" t="s">
        <v>1992</v>
      </c>
    </row>
    <row r="514" spans="2:15" ht="14.1" customHeight="1">
      <c r="B514" s="10">
        <v>2790299</v>
      </c>
      <c r="C514" s="44">
        <v>1</v>
      </c>
      <c r="D514" s="44" t="s">
        <v>3500</v>
      </c>
      <c r="E514" s="5" t="s">
        <v>1991</v>
      </c>
      <c r="F514" s="9">
        <v>507</v>
      </c>
      <c r="G514" s="9" t="s">
        <v>419</v>
      </c>
      <c r="H514" s="83">
        <v>5.8</v>
      </c>
      <c r="I514" s="7">
        <v>20</v>
      </c>
      <c r="J514" s="8">
        <v>2</v>
      </c>
      <c r="K514" s="44">
        <v>2</v>
      </c>
      <c r="L514" s="7" t="s">
        <v>4</v>
      </c>
      <c r="M514" s="6" t="s">
        <v>4481</v>
      </c>
      <c r="N514" s="6" t="s">
        <v>4481</v>
      </c>
      <c r="O514" s="5" t="s">
        <v>1990</v>
      </c>
    </row>
    <row r="515" spans="2:15" ht="14.1" customHeight="1">
      <c r="B515" s="10">
        <v>2811900</v>
      </c>
      <c r="C515" s="44">
        <v>1</v>
      </c>
      <c r="D515" s="44" t="s">
        <v>3501</v>
      </c>
      <c r="E515" s="5" t="s">
        <v>1989</v>
      </c>
      <c r="F515" s="9">
        <v>507</v>
      </c>
      <c r="G515" s="9" t="s">
        <v>419</v>
      </c>
      <c r="H515" s="83">
        <v>5.8</v>
      </c>
      <c r="I515" s="7">
        <v>20</v>
      </c>
      <c r="J515" s="8">
        <v>2</v>
      </c>
      <c r="K515" s="44">
        <v>2</v>
      </c>
      <c r="L515" s="7" t="s">
        <v>4</v>
      </c>
      <c r="M515" s="6" t="s">
        <v>4481</v>
      </c>
      <c r="N515" s="6" t="s">
        <v>4481</v>
      </c>
      <c r="O515" s="5" t="s">
        <v>1988</v>
      </c>
    </row>
    <row r="516" spans="2:15" ht="14.1" customHeight="1">
      <c r="B516" s="10">
        <v>2812700</v>
      </c>
      <c r="C516" s="44">
        <v>1</v>
      </c>
      <c r="D516" s="44" t="s">
        <v>3502</v>
      </c>
      <c r="E516" s="5" t="s">
        <v>1987</v>
      </c>
      <c r="F516" s="9">
        <v>507</v>
      </c>
      <c r="G516" s="9" t="s">
        <v>419</v>
      </c>
      <c r="H516" s="83">
        <v>5.8</v>
      </c>
      <c r="I516" s="7">
        <v>20</v>
      </c>
      <c r="J516" s="8">
        <v>2</v>
      </c>
      <c r="K516" s="44">
        <v>3</v>
      </c>
      <c r="L516" s="7" t="s">
        <v>4</v>
      </c>
      <c r="M516" s="6" t="s">
        <v>4481</v>
      </c>
      <c r="N516" s="6" t="s">
        <v>4481</v>
      </c>
      <c r="O516" s="5" t="s">
        <v>1986</v>
      </c>
    </row>
    <row r="517" spans="2:15" ht="14.1" customHeight="1">
      <c r="B517" s="10">
        <v>2813500</v>
      </c>
      <c r="C517" s="44">
        <v>1</v>
      </c>
      <c r="D517" s="44" t="s">
        <v>3503</v>
      </c>
      <c r="E517" s="5" t="s">
        <v>1985</v>
      </c>
      <c r="F517" s="9">
        <v>507</v>
      </c>
      <c r="G517" s="9" t="s">
        <v>419</v>
      </c>
      <c r="H517" s="83">
        <v>5.8</v>
      </c>
      <c r="I517" s="7">
        <v>20</v>
      </c>
      <c r="J517" s="8">
        <v>2</v>
      </c>
      <c r="K517" s="44">
        <v>3</v>
      </c>
      <c r="L517" s="7" t="s">
        <v>4</v>
      </c>
      <c r="M517" s="6" t="s">
        <v>4481</v>
      </c>
      <c r="N517" s="6" t="s">
        <v>4481</v>
      </c>
      <c r="O517" s="5" t="s">
        <v>1984</v>
      </c>
    </row>
    <row r="518" spans="2:15" ht="14.1" customHeight="1">
      <c r="B518" s="10">
        <v>2814301</v>
      </c>
      <c r="C518" s="44">
        <v>1</v>
      </c>
      <c r="D518" s="44" t="s">
        <v>3504</v>
      </c>
      <c r="E518" s="5" t="s">
        <v>1983</v>
      </c>
      <c r="F518" s="9">
        <v>507</v>
      </c>
      <c r="G518" s="9" t="s">
        <v>419</v>
      </c>
      <c r="H518" s="83">
        <v>5.8</v>
      </c>
      <c r="I518" s="7">
        <v>20</v>
      </c>
      <c r="J518" s="8">
        <v>2</v>
      </c>
      <c r="K518" s="44">
        <v>3</v>
      </c>
      <c r="L518" s="7" t="s">
        <v>4</v>
      </c>
      <c r="M518" s="6" t="s">
        <v>4481</v>
      </c>
      <c r="N518" s="6" t="s">
        <v>4481</v>
      </c>
      <c r="O518" s="5" t="s">
        <v>1982</v>
      </c>
    </row>
    <row r="519" spans="2:15" ht="14.1" customHeight="1">
      <c r="B519" s="10">
        <v>2814302</v>
      </c>
      <c r="C519" s="44">
        <v>1</v>
      </c>
      <c r="D519" s="44" t="s">
        <v>3505</v>
      </c>
      <c r="E519" s="5" t="s">
        <v>1981</v>
      </c>
      <c r="F519" s="9">
        <v>507</v>
      </c>
      <c r="G519" s="9" t="s">
        <v>419</v>
      </c>
      <c r="H519" s="83">
        <v>5.8</v>
      </c>
      <c r="I519" s="7">
        <v>20</v>
      </c>
      <c r="J519" s="8">
        <v>2</v>
      </c>
      <c r="K519" s="44">
        <v>3</v>
      </c>
      <c r="L519" s="7" t="s">
        <v>4</v>
      </c>
      <c r="M519" s="6" t="s">
        <v>4481</v>
      </c>
      <c r="N519" s="6" t="s">
        <v>4481</v>
      </c>
      <c r="O519" s="5" t="s">
        <v>1980</v>
      </c>
    </row>
    <row r="520" spans="2:15" ht="14.1" customHeight="1">
      <c r="B520" s="10">
        <v>2815101</v>
      </c>
      <c r="C520" s="44">
        <v>1</v>
      </c>
      <c r="D520" s="44" t="s">
        <v>3506</v>
      </c>
      <c r="E520" s="5" t="s">
        <v>1979</v>
      </c>
      <c r="F520" s="9">
        <v>507</v>
      </c>
      <c r="G520" s="9" t="s">
        <v>419</v>
      </c>
      <c r="H520" s="83">
        <v>5.8</v>
      </c>
      <c r="I520" s="7">
        <v>20</v>
      </c>
      <c r="J520" s="8">
        <v>2</v>
      </c>
      <c r="K520" s="44">
        <v>2</v>
      </c>
      <c r="L520" s="7" t="s">
        <v>4</v>
      </c>
      <c r="M520" s="6" t="s">
        <v>4481</v>
      </c>
      <c r="N520" s="6" t="s">
        <v>4481</v>
      </c>
      <c r="O520" s="5" t="s">
        <v>1978</v>
      </c>
    </row>
    <row r="521" spans="2:15" ht="14.1" customHeight="1">
      <c r="B521" s="10">
        <v>2815102</v>
      </c>
      <c r="C521" s="44">
        <v>1</v>
      </c>
      <c r="D521" s="44" t="s">
        <v>3507</v>
      </c>
      <c r="E521" s="5" t="s">
        <v>1977</v>
      </c>
      <c r="F521" s="9">
        <v>507</v>
      </c>
      <c r="G521" s="9" t="s">
        <v>419</v>
      </c>
      <c r="H521" s="83">
        <v>5.8</v>
      </c>
      <c r="I521" s="7">
        <v>20</v>
      </c>
      <c r="J521" s="8">
        <v>2</v>
      </c>
      <c r="K521" s="44">
        <v>3</v>
      </c>
      <c r="L521" s="7" t="s">
        <v>4</v>
      </c>
      <c r="M521" s="6" t="s">
        <v>4481</v>
      </c>
      <c r="N521" s="6" t="s">
        <v>4481</v>
      </c>
      <c r="O521" s="5" t="s">
        <v>1976</v>
      </c>
    </row>
    <row r="522" spans="2:15" ht="14.1" customHeight="1">
      <c r="B522" s="10">
        <v>2821601</v>
      </c>
      <c r="C522" s="44">
        <v>1</v>
      </c>
      <c r="D522" s="44" t="s">
        <v>3508</v>
      </c>
      <c r="E522" s="5" t="s">
        <v>1975</v>
      </c>
      <c r="F522" s="9">
        <v>507</v>
      </c>
      <c r="G522" s="9" t="s">
        <v>419</v>
      </c>
      <c r="H522" s="83">
        <v>5.8</v>
      </c>
      <c r="I522" s="7">
        <v>20</v>
      </c>
      <c r="J522" s="8">
        <v>2</v>
      </c>
      <c r="K522" s="44">
        <v>3</v>
      </c>
      <c r="L522" s="7" t="s">
        <v>4</v>
      </c>
      <c r="M522" s="6" t="s">
        <v>4481</v>
      </c>
      <c r="N522" s="6" t="s">
        <v>4481</v>
      </c>
      <c r="O522" s="5" t="s">
        <v>1974</v>
      </c>
    </row>
    <row r="523" spans="2:15" ht="14.1" customHeight="1">
      <c r="B523" s="10">
        <v>2821602</v>
      </c>
      <c r="C523" s="44">
        <v>1</v>
      </c>
      <c r="D523" s="44" t="s">
        <v>3509</v>
      </c>
      <c r="E523" s="5" t="s">
        <v>1973</v>
      </c>
      <c r="F523" s="9">
        <v>507</v>
      </c>
      <c r="G523" s="9" t="s">
        <v>419</v>
      </c>
      <c r="H523" s="83">
        <v>5.8</v>
      </c>
      <c r="I523" s="7">
        <v>20</v>
      </c>
      <c r="J523" s="8">
        <v>2</v>
      </c>
      <c r="K523" s="44">
        <v>3</v>
      </c>
      <c r="L523" s="7" t="s">
        <v>4</v>
      </c>
      <c r="M523" s="6" t="s">
        <v>4481</v>
      </c>
      <c r="N523" s="6" t="s">
        <v>4481</v>
      </c>
      <c r="O523" s="5" t="s">
        <v>1972</v>
      </c>
    </row>
    <row r="524" spans="2:15" ht="14.1" customHeight="1">
      <c r="B524" s="10">
        <v>2822401</v>
      </c>
      <c r="C524" s="44">
        <v>1</v>
      </c>
      <c r="D524" s="44" t="s">
        <v>3510</v>
      </c>
      <c r="E524" s="5" t="s">
        <v>1971</v>
      </c>
      <c r="F524" s="9">
        <v>507</v>
      </c>
      <c r="G524" s="9" t="s">
        <v>419</v>
      </c>
      <c r="H524" s="83">
        <v>5.8</v>
      </c>
      <c r="I524" s="7">
        <v>20</v>
      </c>
      <c r="J524" s="8">
        <v>2</v>
      </c>
      <c r="K524" s="44">
        <v>3</v>
      </c>
      <c r="L524" s="7" t="s">
        <v>4</v>
      </c>
      <c r="M524" s="6" t="s">
        <v>4481</v>
      </c>
      <c r="N524" s="6" t="s">
        <v>4481</v>
      </c>
      <c r="O524" s="5" t="s">
        <v>1970</v>
      </c>
    </row>
    <row r="525" spans="2:15" ht="14.1" customHeight="1">
      <c r="B525" s="10">
        <v>2822402</v>
      </c>
      <c r="C525" s="44">
        <v>1</v>
      </c>
      <c r="D525" s="44" t="s">
        <v>3511</v>
      </c>
      <c r="E525" s="5" t="s">
        <v>1969</v>
      </c>
      <c r="F525" s="9">
        <v>507</v>
      </c>
      <c r="G525" s="9" t="s">
        <v>419</v>
      </c>
      <c r="H525" s="83">
        <v>5.8</v>
      </c>
      <c r="I525" s="7">
        <v>20</v>
      </c>
      <c r="J525" s="8">
        <v>2</v>
      </c>
      <c r="K525" s="44">
        <v>3</v>
      </c>
      <c r="L525" s="7" t="s">
        <v>4</v>
      </c>
      <c r="M525" s="6" t="s">
        <v>4481</v>
      </c>
      <c r="N525" s="6" t="s">
        <v>4481</v>
      </c>
      <c r="O525" s="5" t="s">
        <v>1968</v>
      </c>
    </row>
    <row r="526" spans="2:15" ht="14.1" customHeight="1">
      <c r="B526" s="10">
        <v>2823200</v>
      </c>
      <c r="C526" s="44">
        <v>1</v>
      </c>
      <c r="D526" s="44" t="s">
        <v>3512</v>
      </c>
      <c r="E526" s="5" t="s">
        <v>1967</v>
      </c>
      <c r="F526" s="9">
        <v>507</v>
      </c>
      <c r="G526" s="9" t="s">
        <v>419</v>
      </c>
      <c r="H526" s="83">
        <v>5.8</v>
      </c>
      <c r="I526" s="7">
        <v>20</v>
      </c>
      <c r="J526" s="8">
        <v>2</v>
      </c>
      <c r="K526" s="44">
        <v>3</v>
      </c>
      <c r="L526" s="7" t="s">
        <v>4</v>
      </c>
      <c r="M526" s="6" t="s">
        <v>4481</v>
      </c>
      <c r="N526" s="6" t="s">
        <v>4481</v>
      </c>
      <c r="O526" s="5" t="s">
        <v>1966</v>
      </c>
    </row>
    <row r="527" spans="2:15" ht="14.1" customHeight="1">
      <c r="B527" s="10">
        <v>2824101</v>
      </c>
      <c r="C527" s="44">
        <v>1</v>
      </c>
      <c r="D527" s="44" t="s">
        <v>3513</v>
      </c>
      <c r="E527" s="5" t="s">
        <v>1965</v>
      </c>
      <c r="F527" s="9">
        <v>507</v>
      </c>
      <c r="G527" s="9" t="s">
        <v>419</v>
      </c>
      <c r="H527" s="83">
        <v>5.8</v>
      </c>
      <c r="I527" s="7">
        <v>20</v>
      </c>
      <c r="J527" s="8">
        <v>2</v>
      </c>
      <c r="K527" s="44">
        <v>2</v>
      </c>
      <c r="L527" s="7" t="s">
        <v>4</v>
      </c>
      <c r="M527" s="6" t="s">
        <v>4481</v>
      </c>
      <c r="N527" s="6" t="s">
        <v>4481</v>
      </c>
      <c r="O527" s="5" t="s">
        <v>1964</v>
      </c>
    </row>
    <row r="528" spans="2:15" ht="14.1" customHeight="1">
      <c r="B528" s="10">
        <v>2824102</v>
      </c>
      <c r="C528" s="44">
        <v>1</v>
      </c>
      <c r="D528" s="44" t="s">
        <v>3514</v>
      </c>
      <c r="E528" s="5" t="s">
        <v>1963</v>
      </c>
      <c r="F528" s="9">
        <v>507</v>
      </c>
      <c r="G528" s="9" t="s">
        <v>419</v>
      </c>
      <c r="H528" s="83">
        <v>5.8</v>
      </c>
      <c r="I528" s="7">
        <v>20</v>
      </c>
      <c r="J528" s="8">
        <v>2</v>
      </c>
      <c r="K528" s="44">
        <v>2</v>
      </c>
      <c r="L528" s="7" t="s">
        <v>4</v>
      </c>
      <c r="M528" s="6" t="s">
        <v>4481</v>
      </c>
      <c r="N528" s="6" t="s">
        <v>4481</v>
      </c>
      <c r="O528" s="5" t="s">
        <v>1962</v>
      </c>
    </row>
    <row r="529" spans="2:15" ht="14.1" customHeight="1">
      <c r="B529" s="10">
        <v>2825900</v>
      </c>
      <c r="C529" s="44">
        <v>1</v>
      </c>
      <c r="D529" s="44" t="s">
        <v>3515</v>
      </c>
      <c r="E529" s="5" t="s">
        <v>1961</v>
      </c>
      <c r="F529" s="9">
        <v>507</v>
      </c>
      <c r="G529" s="9" t="s">
        <v>419</v>
      </c>
      <c r="H529" s="83">
        <v>5.8</v>
      </c>
      <c r="I529" s="7">
        <v>20</v>
      </c>
      <c r="J529" s="8">
        <v>2</v>
      </c>
      <c r="K529" s="44">
        <v>2</v>
      </c>
      <c r="L529" s="7" t="s">
        <v>4</v>
      </c>
      <c r="M529" s="6" t="s">
        <v>4481</v>
      </c>
      <c r="N529" s="6" t="s">
        <v>4481</v>
      </c>
      <c r="O529" s="5" t="s">
        <v>1960</v>
      </c>
    </row>
    <row r="530" spans="2:15" ht="14.1" customHeight="1">
      <c r="B530" s="10">
        <v>2829101</v>
      </c>
      <c r="C530" s="44">
        <v>1</v>
      </c>
      <c r="D530" s="44" t="s">
        <v>3516</v>
      </c>
      <c r="E530" s="5" t="s">
        <v>1959</v>
      </c>
      <c r="F530" s="9">
        <v>507</v>
      </c>
      <c r="G530" s="9" t="s">
        <v>419</v>
      </c>
      <c r="H530" s="83">
        <v>5.8</v>
      </c>
      <c r="I530" s="7">
        <v>20</v>
      </c>
      <c r="J530" s="8">
        <v>2</v>
      </c>
      <c r="K530" s="44">
        <v>2</v>
      </c>
      <c r="L530" s="7" t="s">
        <v>4</v>
      </c>
      <c r="M530" s="6" t="s">
        <v>4481</v>
      </c>
      <c r="N530" s="6" t="s">
        <v>4481</v>
      </c>
      <c r="O530" s="5" t="s">
        <v>1958</v>
      </c>
    </row>
    <row r="531" spans="2:15" ht="14.1" customHeight="1">
      <c r="B531" s="10">
        <v>2829199</v>
      </c>
      <c r="C531" s="44">
        <v>1</v>
      </c>
      <c r="D531" s="44" t="s">
        <v>3517</v>
      </c>
      <c r="E531" s="5" t="s">
        <v>1957</v>
      </c>
      <c r="F531" s="9">
        <v>507</v>
      </c>
      <c r="G531" s="9" t="s">
        <v>419</v>
      </c>
      <c r="H531" s="83">
        <v>5.8</v>
      </c>
      <c r="I531" s="7">
        <v>20</v>
      </c>
      <c r="J531" s="8">
        <v>2</v>
      </c>
      <c r="K531" s="44">
        <v>3</v>
      </c>
      <c r="L531" s="7" t="s">
        <v>4</v>
      </c>
      <c r="M531" s="6" t="s">
        <v>4481</v>
      </c>
      <c r="N531" s="6" t="s">
        <v>4481</v>
      </c>
      <c r="O531" s="5" t="s">
        <v>1956</v>
      </c>
    </row>
    <row r="532" spans="2:15" ht="14.1" customHeight="1">
      <c r="B532" s="10">
        <v>2831300</v>
      </c>
      <c r="C532" s="44">
        <v>1</v>
      </c>
      <c r="D532" s="44" t="s">
        <v>3518</v>
      </c>
      <c r="E532" s="5" t="s">
        <v>1955</v>
      </c>
      <c r="F532" s="9">
        <v>507</v>
      </c>
      <c r="G532" s="9" t="s">
        <v>419</v>
      </c>
      <c r="H532" s="83">
        <v>5.8</v>
      </c>
      <c r="I532" s="7">
        <v>20</v>
      </c>
      <c r="J532" s="8">
        <v>2</v>
      </c>
      <c r="K532" s="44">
        <v>3</v>
      </c>
      <c r="L532" s="7" t="s">
        <v>4</v>
      </c>
      <c r="M532" s="6" t="s">
        <v>4481</v>
      </c>
      <c r="N532" s="6" t="s">
        <v>4481</v>
      </c>
      <c r="O532" s="5" t="s">
        <v>1954</v>
      </c>
    </row>
    <row r="533" spans="2:15" ht="14.1" customHeight="1">
      <c r="B533" s="10">
        <v>2832100</v>
      </c>
      <c r="C533" s="44">
        <v>1</v>
      </c>
      <c r="D533" s="44" t="s">
        <v>3519</v>
      </c>
      <c r="E533" s="5" t="s">
        <v>1953</v>
      </c>
      <c r="F533" s="9">
        <v>507</v>
      </c>
      <c r="G533" s="9" t="s">
        <v>419</v>
      </c>
      <c r="H533" s="83">
        <v>5.8</v>
      </c>
      <c r="I533" s="7">
        <v>20</v>
      </c>
      <c r="J533" s="8">
        <v>2</v>
      </c>
      <c r="K533" s="44">
        <v>3</v>
      </c>
      <c r="L533" s="7" t="s">
        <v>4</v>
      </c>
      <c r="M533" s="6" t="s">
        <v>4481</v>
      </c>
      <c r="N533" s="6" t="s">
        <v>4481</v>
      </c>
      <c r="O533" s="5" t="s">
        <v>1952</v>
      </c>
    </row>
    <row r="534" spans="2:15" ht="14.1" customHeight="1">
      <c r="B534" s="10">
        <v>2833000</v>
      </c>
      <c r="C534" s="44">
        <v>1</v>
      </c>
      <c r="D534" s="44" t="s">
        <v>3520</v>
      </c>
      <c r="E534" s="5" t="s">
        <v>1951</v>
      </c>
      <c r="F534" s="9">
        <v>507</v>
      </c>
      <c r="G534" s="9" t="s">
        <v>419</v>
      </c>
      <c r="H534" s="83">
        <v>5.8</v>
      </c>
      <c r="I534" s="7">
        <v>20</v>
      </c>
      <c r="J534" s="8">
        <v>2</v>
      </c>
      <c r="K534" s="44">
        <v>3</v>
      </c>
      <c r="L534" s="7" t="s">
        <v>4</v>
      </c>
      <c r="M534" s="6" t="s">
        <v>4481</v>
      </c>
      <c r="N534" s="6" t="s">
        <v>4481</v>
      </c>
      <c r="O534" s="5" t="s">
        <v>1950</v>
      </c>
    </row>
    <row r="535" spans="2:15" ht="14.1" customHeight="1">
      <c r="B535" s="10">
        <v>2840200</v>
      </c>
      <c r="C535" s="44">
        <v>1</v>
      </c>
      <c r="D535" s="44" t="s">
        <v>3521</v>
      </c>
      <c r="E535" s="5" t="s">
        <v>1949</v>
      </c>
      <c r="F535" s="9">
        <v>507</v>
      </c>
      <c r="G535" s="9" t="s">
        <v>419</v>
      </c>
      <c r="H535" s="83">
        <v>5.8</v>
      </c>
      <c r="I535" s="7">
        <v>20</v>
      </c>
      <c r="J535" s="8">
        <v>2</v>
      </c>
      <c r="K535" s="44">
        <v>3</v>
      </c>
      <c r="L535" s="7" t="s">
        <v>4</v>
      </c>
      <c r="M535" s="6" t="s">
        <v>4481</v>
      </c>
      <c r="N535" s="6" t="s">
        <v>4481</v>
      </c>
      <c r="O535" s="5" t="s">
        <v>1948</v>
      </c>
    </row>
    <row r="536" spans="2:15" ht="14.1" customHeight="1">
      <c r="B536" s="10">
        <v>2851800</v>
      </c>
      <c r="C536" s="44">
        <v>1</v>
      </c>
      <c r="D536" s="44" t="s">
        <v>3522</v>
      </c>
      <c r="E536" s="5" t="s">
        <v>1947</v>
      </c>
      <c r="F536" s="9">
        <v>507</v>
      </c>
      <c r="G536" s="9" t="s">
        <v>419</v>
      </c>
      <c r="H536" s="83">
        <v>5.8</v>
      </c>
      <c r="I536" s="7">
        <v>20</v>
      </c>
      <c r="J536" s="8">
        <v>2</v>
      </c>
      <c r="K536" s="44">
        <v>3</v>
      </c>
      <c r="L536" s="7" t="s">
        <v>4</v>
      </c>
      <c r="M536" s="6" t="s">
        <v>4481</v>
      </c>
      <c r="N536" s="6" t="s">
        <v>4481</v>
      </c>
      <c r="O536" s="5" t="s">
        <v>1946</v>
      </c>
    </row>
    <row r="537" spans="2:15" ht="14.1" customHeight="1">
      <c r="B537" s="10">
        <v>2852600</v>
      </c>
      <c r="C537" s="44">
        <v>1</v>
      </c>
      <c r="D537" s="44" t="s">
        <v>3523</v>
      </c>
      <c r="E537" s="5" t="s">
        <v>1945</v>
      </c>
      <c r="F537" s="9">
        <v>507</v>
      </c>
      <c r="G537" s="9" t="s">
        <v>419</v>
      </c>
      <c r="H537" s="83">
        <v>5.8</v>
      </c>
      <c r="I537" s="7">
        <v>20</v>
      </c>
      <c r="J537" s="8">
        <v>2</v>
      </c>
      <c r="K537" s="44">
        <v>3</v>
      </c>
      <c r="L537" s="7" t="s">
        <v>4</v>
      </c>
      <c r="M537" s="6" t="s">
        <v>4481</v>
      </c>
      <c r="N537" s="6" t="s">
        <v>4481</v>
      </c>
      <c r="O537" s="5" t="s">
        <v>1944</v>
      </c>
    </row>
    <row r="538" spans="2:15" ht="14.1" customHeight="1">
      <c r="B538" s="10">
        <v>2853400</v>
      </c>
      <c r="C538" s="44">
        <v>1</v>
      </c>
      <c r="D538" s="44" t="s">
        <v>3524</v>
      </c>
      <c r="E538" s="5" t="s">
        <v>1943</v>
      </c>
      <c r="F538" s="9">
        <v>507</v>
      </c>
      <c r="G538" s="9" t="s">
        <v>419</v>
      </c>
      <c r="H538" s="83">
        <v>5.8</v>
      </c>
      <c r="I538" s="7">
        <v>20</v>
      </c>
      <c r="J538" s="8">
        <v>2</v>
      </c>
      <c r="K538" s="44">
        <v>3</v>
      </c>
      <c r="L538" s="7" t="s">
        <v>4</v>
      </c>
      <c r="M538" s="6" t="s">
        <v>4481</v>
      </c>
      <c r="N538" s="6" t="s">
        <v>4481</v>
      </c>
      <c r="O538" s="5" t="s">
        <v>1942</v>
      </c>
    </row>
    <row r="539" spans="2:15" ht="14.1" customHeight="1">
      <c r="B539" s="10">
        <v>2854200</v>
      </c>
      <c r="C539" s="44">
        <v>1</v>
      </c>
      <c r="D539" s="44" t="s">
        <v>3525</v>
      </c>
      <c r="E539" s="5" t="s">
        <v>1941</v>
      </c>
      <c r="F539" s="9">
        <v>507</v>
      </c>
      <c r="G539" s="9" t="s">
        <v>419</v>
      </c>
      <c r="H539" s="83">
        <v>5.8</v>
      </c>
      <c r="I539" s="7">
        <v>20</v>
      </c>
      <c r="J539" s="8">
        <v>2</v>
      </c>
      <c r="K539" s="44">
        <v>3</v>
      </c>
      <c r="L539" s="7" t="s">
        <v>4</v>
      </c>
      <c r="M539" s="6" t="s">
        <v>4481</v>
      </c>
      <c r="N539" s="6" t="s">
        <v>4481</v>
      </c>
      <c r="O539" s="5" t="s">
        <v>1940</v>
      </c>
    </row>
    <row r="540" spans="2:15" ht="14.1" customHeight="1">
      <c r="B540" s="10">
        <v>2861500</v>
      </c>
      <c r="C540" s="44">
        <v>1</v>
      </c>
      <c r="D540" s="44" t="s">
        <v>3526</v>
      </c>
      <c r="E540" s="5" t="s">
        <v>1939</v>
      </c>
      <c r="F540" s="9">
        <v>507</v>
      </c>
      <c r="G540" s="9" t="s">
        <v>419</v>
      </c>
      <c r="H540" s="83">
        <v>5.8</v>
      </c>
      <c r="I540" s="7">
        <v>20</v>
      </c>
      <c r="J540" s="8">
        <v>2</v>
      </c>
      <c r="K540" s="44">
        <v>3</v>
      </c>
      <c r="L540" s="7" t="s">
        <v>4</v>
      </c>
      <c r="M540" s="6" t="s">
        <v>4481</v>
      </c>
      <c r="N540" s="6" t="s">
        <v>4481</v>
      </c>
      <c r="O540" s="5" t="s">
        <v>1938</v>
      </c>
    </row>
    <row r="541" spans="2:15" ht="14.1" customHeight="1">
      <c r="B541" s="10">
        <v>2862300</v>
      </c>
      <c r="C541" s="44">
        <v>1</v>
      </c>
      <c r="D541" s="44" t="s">
        <v>3527</v>
      </c>
      <c r="E541" s="5" t="s">
        <v>1937</v>
      </c>
      <c r="F541" s="9">
        <v>507</v>
      </c>
      <c r="G541" s="9" t="s">
        <v>419</v>
      </c>
      <c r="H541" s="83">
        <v>5.8</v>
      </c>
      <c r="I541" s="7">
        <v>20</v>
      </c>
      <c r="J541" s="8">
        <v>2</v>
      </c>
      <c r="K541" s="44">
        <v>3</v>
      </c>
      <c r="L541" s="7" t="s">
        <v>4</v>
      </c>
      <c r="M541" s="6" t="s">
        <v>4481</v>
      </c>
      <c r="N541" s="6" t="s">
        <v>4481</v>
      </c>
      <c r="O541" s="5" t="s">
        <v>1936</v>
      </c>
    </row>
    <row r="542" spans="2:15" ht="14.1" customHeight="1">
      <c r="B542" s="10">
        <v>2863100</v>
      </c>
      <c r="C542" s="44">
        <v>1</v>
      </c>
      <c r="D542" s="44" t="s">
        <v>3528</v>
      </c>
      <c r="E542" s="5" t="s">
        <v>1935</v>
      </c>
      <c r="F542" s="9">
        <v>507</v>
      </c>
      <c r="G542" s="9" t="s">
        <v>419</v>
      </c>
      <c r="H542" s="83">
        <v>5.8</v>
      </c>
      <c r="I542" s="7">
        <v>20</v>
      </c>
      <c r="J542" s="8">
        <v>2</v>
      </c>
      <c r="K542" s="44">
        <v>3</v>
      </c>
      <c r="L542" s="7" t="s">
        <v>4</v>
      </c>
      <c r="M542" s="6" t="s">
        <v>4481</v>
      </c>
      <c r="N542" s="6" t="s">
        <v>4481</v>
      </c>
      <c r="O542" s="5" t="s">
        <v>1934</v>
      </c>
    </row>
    <row r="543" spans="2:15" ht="14.1" customHeight="1">
      <c r="B543" s="10">
        <v>2864000</v>
      </c>
      <c r="C543" s="44">
        <v>1</v>
      </c>
      <c r="D543" s="44" t="s">
        <v>3529</v>
      </c>
      <c r="E543" s="5" t="s">
        <v>1933</v>
      </c>
      <c r="F543" s="9">
        <v>507</v>
      </c>
      <c r="G543" s="9" t="s">
        <v>419</v>
      </c>
      <c r="H543" s="83">
        <v>5.8</v>
      </c>
      <c r="I543" s="7">
        <v>20</v>
      </c>
      <c r="J543" s="8">
        <v>2</v>
      </c>
      <c r="K543" s="44">
        <v>3</v>
      </c>
      <c r="L543" s="7" t="s">
        <v>4</v>
      </c>
      <c r="M543" s="6" t="s">
        <v>4481</v>
      </c>
      <c r="N543" s="6" t="s">
        <v>4481</v>
      </c>
      <c r="O543" s="5" t="s">
        <v>1932</v>
      </c>
    </row>
    <row r="544" spans="2:15" ht="14.1" customHeight="1">
      <c r="B544" s="10">
        <v>2865800</v>
      </c>
      <c r="C544" s="44">
        <v>1</v>
      </c>
      <c r="D544" s="44" t="s">
        <v>3530</v>
      </c>
      <c r="E544" s="5" t="s">
        <v>1931</v>
      </c>
      <c r="F544" s="9">
        <v>507</v>
      </c>
      <c r="G544" s="9" t="s">
        <v>419</v>
      </c>
      <c r="H544" s="83">
        <v>5.8</v>
      </c>
      <c r="I544" s="7">
        <v>20</v>
      </c>
      <c r="J544" s="8">
        <v>2</v>
      </c>
      <c r="K544" s="44">
        <v>3</v>
      </c>
      <c r="L544" s="7" t="s">
        <v>4</v>
      </c>
      <c r="M544" s="6" t="s">
        <v>4481</v>
      </c>
      <c r="N544" s="6" t="s">
        <v>4481</v>
      </c>
      <c r="O544" s="5" t="s">
        <v>1930</v>
      </c>
    </row>
    <row r="545" spans="2:15" ht="14.1" customHeight="1">
      <c r="B545" s="10">
        <v>2866600</v>
      </c>
      <c r="C545" s="44">
        <v>1</v>
      </c>
      <c r="D545" s="44" t="s">
        <v>3531</v>
      </c>
      <c r="E545" s="5" t="s">
        <v>1929</v>
      </c>
      <c r="F545" s="9">
        <v>507</v>
      </c>
      <c r="G545" s="9" t="s">
        <v>419</v>
      </c>
      <c r="H545" s="83">
        <v>5.8</v>
      </c>
      <c r="I545" s="7">
        <v>20</v>
      </c>
      <c r="J545" s="8">
        <v>2</v>
      </c>
      <c r="K545" s="44">
        <v>3</v>
      </c>
      <c r="L545" s="7" t="s">
        <v>4</v>
      </c>
      <c r="M545" s="6" t="s">
        <v>4481</v>
      </c>
      <c r="N545" s="6" t="s">
        <v>4481</v>
      </c>
      <c r="O545" s="5" t="s">
        <v>1928</v>
      </c>
    </row>
    <row r="546" spans="2:15" ht="14.1" customHeight="1">
      <c r="B546" s="10">
        <v>2869100</v>
      </c>
      <c r="C546" s="44">
        <v>1</v>
      </c>
      <c r="D546" s="44" t="s">
        <v>3532</v>
      </c>
      <c r="E546" s="5" t="s">
        <v>1927</v>
      </c>
      <c r="F546" s="9">
        <v>507</v>
      </c>
      <c r="G546" s="9" t="s">
        <v>419</v>
      </c>
      <c r="H546" s="83">
        <v>5.8</v>
      </c>
      <c r="I546" s="7">
        <v>20</v>
      </c>
      <c r="J546" s="8">
        <v>2</v>
      </c>
      <c r="K546" s="44">
        <v>3</v>
      </c>
      <c r="L546" s="7" t="s">
        <v>4</v>
      </c>
      <c r="M546" s="6" t="s">
        <v>4481</v>
      </c>
      <c r="N546" s="6" t="s">
        <v>4481</v>
      </c>
      <c r="O546" s="5" t="s">
        <v>1926</v>
      </c>
    </row>
    <row r="547" spans="2:15" ht="14.1" customHeight="1">
      <c r="B547" s="10">
        <v>2910701</v>
      </c>
      <c r="C547" s="44">
        <v>1</v>
      </c>
      <c r="D547" s="44" t="s">
        <v>3533</v>
      </c>
      <c r="E547" s="5" t="s">
        <v>1925</v>
      </c>
      <c r="F547" s="9">
        <v>507</v>
      </c>
      <c r="G547" s="9" t="s">
        <v>419</v>
      </c>
      <c r="H547" s="83">
        <v>5.8</v>
      </c>
      <c r="I547" s="7">
        <v>20</v>
      </c>
      <c r="J547" s="8">
        <v>2</v>
      </c>
      <c r="K547" s="44">
        <v>3</v>
      </c>
      <c r="L547" s="7">
        <v>0</v>
      </c>
      <c r="M547" s="6" t="s">
        <v>4481</v>
      </c>
      <c r="N547" s="6" t="s">
        <v>4481</v>
      </c>
      <c r="O547" s="5" t="s">
        <v>1924</v>
      </c>
    </row>
    <row r="548" spans="2:15" ht="14.1" customHeight="1">
      <c r="B548" s="10">
        <v>2910702</v>
      </c>
      <c r="C548" s="44">
        <v>1</v>
      </c>
      <c r="D548" s="44" t="s">
        <v>3534</v>
      </c>
      <c r="E548" s="5" t="s">
        <v>1923</v>
      </c>
      <c r="F548" s="9">
        <v>507</v>
      </c>
      <c r="G548" s="9" t="s">
        <v>419</v>
      </c>
      <c r="H548" s="83">
        <v>5.8</v>
      </c>
      <c r="I548" s="7">
        <v>20</v>
      </c>
      <c r="J548" s="8">
        <v>2</v>
      </c>
      <c r="K548" s="44">
        <v>3</v>
      </c>
      <c r="L548" s="7" t="s">
        <v>4</v>
      </c>
      <c r="M548" s="6" t="s">
        <v>4481</v>
      </c>
      <c r="N548" s="6" t="s">
        <v>4481</v>
      </c>
      <c r="O548" s="5" t="s">
        <v>1922</v>
      </c>
    </row>
    <row r="549" spans="2:15" ht="14.1" customHeight="1">
      <c r="B549" s="10">
        <v>2910703</v>
      </c>
      <c r="C549" s="44">
        <v>1</v>
      </c>
      <c r="D549" s="44" t="s">
        <v>3535</v>
      </c>
      <c r="E549" s="5" t="s">
        <v>1921</v>
      </c>
      <c r="F549" s="9">
        <v>507</v>
      </c>
      <c r="G549" s="9" t="s">
        <v>419</v>
      </c>
      <c r="H549" s="83">
        <v>5.8</v>
      </c>
      <c r="I549" s="7">
        <v>20</v>
      </c>
      <c r="J549" s="8">
        <v>2</v>
      </c>
      <c r="K549" s="44">
        <v>3</v>
      </c>
      <c r="L549" s="7" t="s">
        <v>4</v>
      </c>
      <c r="M549" s="6" t="s">
        <v>4481</v>
      </c>
      <c r="N549" s="6" t="s">
        <v>4481</v>
      </c>
      <c r="O549" s="5" t="s">
        <v>1920</v>
      </c>
    </row>
    <row r="550" spans="2:15" ht="14.1" customHeight="1">
      <c r="B550" s="10">
        <v>2920401</v>
      </c>
      <c r="C550" s="44">
        <v>1</v>
      </c>
      <c r="D550" s="44" t="s">
        <v>3536</v>
      </c>
      <c r="E550" s="5" t="s">
        <v>1919</v>
      </c>
      <c r="F550" s="9">
        <v>507</v>
      </c>
      <c r="G550" s="9" t="s">
        <v>419</v>
      </c>
      <c r="H550" s="83">
        <v>5.8</v>
      </c>
      <c r="I550" s="7">
        <v>20</v>
      </c>
      <c r="J550" s="8">
        <v>1</v>
      </c>
      <c r="K550" s="44">
        <v>3</v>
      </c>
      <c r="L550" s="7" t="s">
        <v>4</v>
      </c>
      <c r="M550" s="6" t="s">
        <v>4481</v>
      </c>
      <c r="N550" s="6" t="s">
        <v>4481</v>
      </c>
      <c r="O550" s="5" t="s">
        <v>1918</v>
      </c>
    </row>
    <row r="551" spans="2:15" ht="14.1" customHeight="1">
      <c r="B551" s="10">
        <v>2920402</v>
      </c>
      <c r="C551" s="44">
        <v>1</v>
      </c>
      <c r="D551" s="44" t="s">
        <v>3537</v>
      </c>
      <c r="E551" s="5" t="s">
        <v>1917</v>
      </c>
      <c r="F551" s="9">
        <v>507</v>
      </c>
      <c r="G551" s="9" t="s">
        <v>419</v>
      </c>
      <c r="H551" s="83">
        <v>5.8</v>
      </c>
      <c r="I551" s="7">
        <v>20</v>
      </c>
      <c r="J551" s="8">
        <v>1</v>
      </c>
      <c r="K551" s="44">
        <v>2</v>
      </c>
      <c r="L551" s="7" t="s">
        <v>4</v>
      </c>
      <c r="M551" s="6" t="s">
        <v>4481</v>
      </c>
      <c r="N551" s="6" t="s">
        <v>4481</v>
      </c>
      <c r="O551" s="5" t="s">
        <v>1916</v>
      </c>
    </row>
    <row r="552" spans="2:15" ht="14.1" customHeight="1">
      <c r="B552" s="10">
        <v>2930101</v>
      </c>
      <c r="C552" s="44">
        <v>1</v>
      </c>
      <c r="D552" s="44" t="s">
        <v>3538</v>
      </c>
      <c r="E552" s="5" t="s">
        <v>1915</v>
      </c>
      <c r="F552" s="9">
        <v>507</v>
      </c>
      <c r="G552" s="9" t="s">
        <v>419</v>
      </c>
      <c r="H552" s="83">
        <v>5.8</v>
      </c>
      <c r="I552" s="7">
        <v>20</v>
      </c>
      <c r="J552" s="8">
        <v>2</v>
      </c>
      <c r="K552" s="44">
        <v>3</v>
      </c>
      <c r="L552" s="7" t="s">
        <v>4</v>
      </c>
      <c r="M552" s="6" t="s">
        <v>4481</v>
      </c>
      <c r="N552" s="6" t="s">
        <v>4481</v>
      </c>
      <c r="O552" s="5" t="s">
        <v>1914</v>
      </c>
    </row>
    <row r="553" spans="2:15" ht="14.1" customHeight="1">
      <c r="B553" s="10">
        <v>2930102</v>
      </c>
      <c r="C553" s="44">
        <v>1</v>
      </c>
      <c r="D553" s="44" t="s">
        <v>3539</v>
      </c>
      <c r="E553" s="5" t="s">
        <v>1913</v>
      </c>
      <c r="F553" s="9">
        <v>507</v>
      </c>
      <c r="G553" s="9" t="s">
        <v>419</v>
      </c>
      <c r="H553" s="83">
        <v>5.8</v>
      </c>
      <c r="I553" s="7">
        <v>20</v>
      </c>
      <c r="J553" s="8">
        <v>2</v>
      </c>
      <c r="K553" s="44">
        <v>3</v>
      </c>
      <c r="L553" s="7" t="s">
        <v>4</v>
      </c>
      <c r="M553" s="6" t="s">
        <v>4481</v>
      </c>
      <c r="N553" s="6" t="s">
        <v>4481</v>
      </c>
      <c r="O553" s="5" t="s">
        <v>1912</v>
      </c>
    </row>
    <row r="554" spans="2:15" ht="14.1" customHeight="1">
      <c r="B554" s="10">
        <v>2930103</v>
      </c>
      <c r="C554" s="44">
        <v>1</v>
      </c>
      <c r="D554" s="44" t="s">
        <v>3540</v>
      </c>
      <c r="E554" s="5" t="s">
        <v>1911</v>
      </c>
      <c r="F554" s="9">
        <v>507</v>
      </c>
      <c r="G554" s="9" t="s">
        <v>419</v>
      </c>
      <c r="H554" s="83">
        <v>5.8</v>
      </c>
      <c r="I554" s="7">
        <v>20</v>
      </c>
      <c r="J554" s="8">
        <v>2</v>
      </c>
      <c r="K554" s="44">
        <v>3</v>
      </c>
      <c r="L554" s="7" t="s">
        <v>4</v>
      </c>
      <c r="M554" s="6" t="s">
        <v>4481</v>
      </c>
      <c r="N554" s="6" t="s">
        <v>4481</v>
      </c>
      <c r="O554" s="5" t="s">
        <v>1910</v>
      </c>
    </row>
    <row r="555" spans="2:15" ht="14.1" customHeight="1">
      <c r="B555" s="10">
        <v>2941700</v>
      </c>
      <c r="C555" s="44">
        <v>1</v>
      </c>
      <c r="D555" s="44" t="s">
        <v>3541</v>
      </c>
      <c r="E555" s="5" t="s">
        <v>1909</v>
      </c>
      <c r="F555" s="9">
        <v>507</v>
      </c>
      <c r="G555" s="9" t="s">
        <v>419</v>
      </c>
      <c r="H555" s="83">
        <v>5.8</v>
      </c>
      <c r="I555" s="7">
        <v>20</v>
      </c>
      <c r="J555" s="8">
        <v>2</v>
      </c>
      <c r="K555" s="44">
        <v>3</v>
      </c>
      <c r="L555" s="7" t="s">
        <v>4</v>
      </c>
      <c r="M555" s="6" t="s">
        <v>4481</v>
      </c>
      <c r="N555" s="6" t="s">
        <v>4481</v>
      </c>
      <c r="O555" s="5" t="s">
        <v>1908</v>
      </c>
    </row>
    <row r="556" spans="2:15" ht="14.1" customHeight="1">
      <c r="B556" s="10">
        <v>2942500</v>
      </c>
      <c r="C556" s="44">
        <v>1</v>
      </c>
      <c r="D556" s="44" t="s">
        <v>3542</v>
      </c>
      <c r="E556" s="5" t="s">
        <v>1907</v>
      </c>
      <c r="F556" s="9">
        <v>507</v>
      </c>
      <c r="G556" s="9" t="s">
        <v>419</v>
      </c>
      <c r="H556" s="83">
        <v>5.8</v>
      </c>
      <c r="I556" s="7">
        <v>20</v>
      </c>
      <c r="J556" s="8">
        <v>2</v>
      </c>
      <c r="K556" s="44">
        <v>3</v>
      </c>
      <c r="L556" s="7" t="s">
        <v>4</v>
      </c>
      <c r="M556" s="6" t="s">
        <v>4481</v>
      </c>
      <c r="N556" s="6" t="s">
        <v>4481</v>
      </c>
      <c r="O556" s="5" t="s">
        <v>1906</v>
      </c>
    </row>
    <row r="557" spans="2:15" ht="14.1" customHeight="1">
      <c r="B557" s="10">
        <v>2943300</v>
      </c>
      <c r="C557" s="44">
        <v>1</v>
      </c>
      <c r="D557" s="44" t="s">
        <v>3543</v>
      </c>
      <c r="E557" s="5" t="s">
        <v>1905</v>
      </c>
      <c r="F557" s="9">
        <v>507</v>
      </c>
      <c r="G557" s="9" t="s">
        <v>419</v>
      </c>
      <c r="H557" s="83">
        <v>5.8</v>
      </c>
      <c r="I557" s="7">
        <v>20</v>
      </c>
      <c r="J557" s="8">
        <v>2</v>
      </c>
      <c r="K557" s="44">
        <v>3</v>
      </c>
      <c r="L557" s="7" t="s">
        <v>4</v>
      </c>
      <c r="M557" s="6" t="s">
        <v>4481</v>
      </c>
      <c r="N557" s="6" t="s">
        <v>4481</v>
      </c>
      <c r="O557" s="5" t="s">
        <v>1904</v>
      </c>
    </row>
    <row r="558" spans="2:15" ht="14.1" customHeight="1">
      <c r="B558" s="10">
        <v>2944100</v>
      </c>
      <c r="C558" s="44">
        <v>1</v>
      </c>
      <c r="D558" s="44" t="s">
        <v>3544</v>
      </c>
      <c r="E558" s="5" t="s">
        <v>1903</v>
      </c>
      <c r="F558" s="9">
        <v>507</v>
      </c>
      <c r="G558" s="9" t="s">
        <v>419</v>
      </c>
      <c r="H558" s="83">
        <v>5.8</v>
      </c>
      <c r="I558" s="7">
        <v>20</v>
      </c>
      <c r="J558" s="8">
        <v>2</v>
      </c>
      <c r="K558" s="44">
        <v>3</v>
      </c>
      <c r="L558" s="7" t="s">
        <v>4</v>
      </c>
      <c r="M558" s="6" t="s">
        <v>4481</v>
      </c>
      <c r="N558" s="6" t="s">
        <v>4481</v>
      </c>
      <c r="O558" s="5" t="s">
        <v>1902</v>
      </c>
    </row>
    <row r="559" spans="2:15" ht="14.1" customHeight="1">
      <c r="B559" s="10">
        <v>2945000</v>
      </c>
      <c r="C559" s="44">
        <v>1</v>
      </c>
      <c r="D559" s="44" t="s">
        <v>3545</v>
      </c>
      <c r="E559" s="5" t="s">
        <v>1901</v>
      </c>
      <c r="F559" s="9">
        <v>507</v>
      </c>
      <c r="G559" s="9" t="s">
        <v>419</v>
      </c>
      <c r="H559" s="83">
        <v>5.8</v>
      </c>
      <c r="I559" s="7">
        <v>20</v>
      </c>
      <c r="J559" s="8">
        <v>2</v>
      </c>
      <c r="K559" s="44">
        <v>3</v>
      </c>
      <c r="L559" s="7" t="s">
        <v>4</v>
      </c>
      <c r="M559" s="6" t="s">
        <v>4481</v>
      </c>
      <c r="N559" s="6" t="s">
        <v>4481</v>
      </c>
      <c r="O559" s="5" t="s">
        <v>1900</v>
      </c>
    </row>
    <row r="560" spans="2:15" ht="14.1" customHeight="1">
      <c r="B560" s="10">
        <v>2949201</v>
      </c>
      <c r="C560" s="44">
        <v>1</v>
      </c>
      <c r="D560" s="44" t="s">
        <v>3546</v>
      </c>
      <c r="E560" s="5" t="s">
        <v>1899</v>
      </c>
      <c r="F560" s="9">
        <v>507</v>
      </c>
      <c r="G560" s="9" t="s">
        <v>419</v>
      </c>
      <c r="H560" s="83">
        <v>5.8</v>
      </c>
      <c r="I560" s="7">
        <v>20</v>
      </c>
      <c r="J560" s="8">
        <v>2</v>
      </c>
      <c r="K560" s="44">
        <v>3</v>
      </c>
      <c r="L560" s="7" t="s">
        <v>4</v>
      </c>
      <c r="M560" s="6" t="s">
        <v>4481</v>
      </c>
      <c r="N560" s="6" t="s">
        <v>4481</v>
      </c>
      <c r="O560" s="5" t="s">
        <v>1898</v>
      </c>
    </row>
    <row r="561" spans="2:15" ht="14.1" customHeight="1">
      <c r="B561" s="10">
        <v>2949299</v>
      </c>
      <c r="C561" s="44">
        <v>1</v>
      </c>
      <c r="D561" s="44" t="s">
        <v>3547</v>
      </c>
      <c r="E561" s="5" t="s">
        <v>1897</v>
      </c>
      <c r="F561" s="9">
        <v>507</v>
      </c>
      <c r="G561" s="9" t="s">
        <v>419</v>
      </c>
      <c r="H561" s="83">
        <v>5.8</v>
      </c>
      <c r="I561" s="7">
        <v>20</v>
      </c>
      <c r="J561" s="8">
        <v>2</v>
      </c>
      <c r="K561" s="44">
        <v>3</v>
      </c>
      <c r="L561" s="7" t="s">
        <v>4</v>
      </c>
      <c r="M561" s="6" t="s">
        <v>4481</v>
      </c>
      <c r="N561" s="6" t="s">
        <v>4481</v>
      </c>
      <c r="O561" s="5" t="s">
        <v>1896</v>
      </c>
    </row>
    <row r="562" spans="2:15" ht="14.1" customHeight="1">
      <c r="B562" s="10">
        <v>2950600</v>
      </c>
      <c r="C562" s="44">
        <v>1</v>
      </c>
      <c r="D562" s="44" t="s">
        <v>3548</v>
      </c>
      <c r="E562" s="5" t="s">
        <v>1895</v>
      </c>
      <c r="F562" s="9">
        <v>507</v>
      </c>
      <c r="G562" s="9" t="s">
        <v>419</v>
      </c>
      <c r="H562" s="83">
        <v>5.8</v>
      </c>
      <c r="I562" s="7">
        <v>20</v>
      </c>
      <c r="J562" s="8">
        <v>2</v>
      </c>
      <c r="K562" s="44">
        <v>3</v>
      </c>
      <c r="L562" s="7" t="s">
        <v>1</v>
      </c>
      <c r="M562" s="6" t="s">
        <v>4481</v>
      </c>
      <c r="N562" s="6" t="s">
        <v>4481</v>
      </c>
      <c r="O562" s="5" t="s">
        <v>1894</v>
      </c>
    </row>
    <row r="563" spans="2:15" ht="14.1" customHeight="1">
      <c r="B563" s="10">
        <v>3011301</v>
      </c>
      <c r="C563" s="44">
        <v>1</v>
      </c>
      <c r="D563" s="44" t="s">
        <v>3549</v>
      </c>
      <c r="E563" s="5" t="s">
        <v>1893</v>
      </c>
      <c r="F563" s="9">
        <v>507</v>
      </c>
      <c r="G563" s="9" t="s">
        <v>419</v>
      </c>
      <c r="H563" s="83">
        <v>5.8</v>
      </c>
      <c r="I563" s="7">
        <v>20</v>
      </c>
      <c r="J563" s="8">
        <v>2</v>
      </c>
      <c r="K563" s="44">
        <v>3</v>
      </c>
      <c r="L563" s="7" t="s">
        <v>4</v>
      </c>
      <c r="M563" s="6" t="s">
        <v>4481</v>
      </c>
      <c r="N563" s="6" t="s">
        <v>4481</v>
      </c>
      <c r="O563" s="5" t="s">
        <v>1892</v>
      </c>
    </row>
    <row r="564" spans="2:15" ht="14.1" customHeight="1">
      <c r="B564" s="10">
        <v>3011302</v>
      </c>
      <c r="C564" s="44">
        <v>1</v>
      </c>
      <c r="D564" s="44" t="s">
        <v>3550</v>
      </c>
      <c r="E564" s="5" t="s">
        <v>1891</v>
      </c>
      <c r="F564" s="9">
        <v>507</v>
      </c>
      <c r="G564" s="9" t="s">
        <v>419</v>
      </c>
      <c r="H564" s="83">
        <v>5.8</v>
      </c>
      <c r="I564" s="7">
        <v>20</v>
      </c>
      <c r="J564" s="8">
        <v>2</v>
      </c>
      <c r="K564" s="44">
        <v>3</v>
      </c>
      <c r="L564" s="7" t="s">
        <v>4</v>
      </c>
      <c r="M564" s="6" t="s">
        <v>4481</v>
      </c>
      <c r="N564" s="6" t="s">
        <v>4481</v>
      </c>
      <c r="O564" s="5" t="s">
        <v>1890</v>
      </c>
    </row>
    <row r="565" spans="2:15" ht="14.1" customHeight="1">
      <c r="B565" s="10">
        <v>3012100</v>
      </c>
      <c r="C565" s="44">
        <v>1</v>
      </c>
      <c r="D565" s="44" t="s">
        <v>3551</v>
      </c>
      <c r="E565" s="5" t="s">
        <v>1889</v>
      </c>
      <c r="F565" s="9">
        <v>507</v>
      </c>
      <c r="G565" s="9" t="s">
        <v>419</v>
      </c>
      <c r="H565" s="83">
        <v>5.8</v>
      </c>
      <c r="I565" s="7">
        <v>20</v>
      </c>
      <c r="J565" s="8">
        <v>2</v>
      </c>
      <c r="K565" s="44">
        <v>3</v>
      </c>
      <c r="L565" s="7" t="s">
        <v>4</v>
      </c>
      <c r="M565" s="6" t="s">
        <v>4481</v>
      </c>
      <c r="N565" s="6" t="s">
        <v>4481</v>
      </c>
      <c r="O565" s="5" t="s">
        <v>1888</v>
      </c>
    </row>
    <row r="566" spans="2:15" ht="14.1" customHeight="1">
      <c r="B566" s="10">
        <v>3031800</v>
      </c>
      <c r="C566" s="44">
        <v>1</v>
      </c>
      <c r="D566" s="44" t="s">
        <v>3552</v>
      </c>
      <c r="E566" s="5" t="s">
        <v>1887</v>
      </c>
      <c r="F566" s="9">
        <v>507</v>
      </c>
      <c r="G566" s="9" t="s">
        <v>419</v>
      </c>
      <c r="H566" s="83">
        <v>5.8</v>
      </c>
      <c r="I566" s="7">
        <v>20</v>
      </c>
      <c r="J566" s="8">
        <v>1</v>
      </c>
      <c r="K566" s="44">
        <v>3</v>
      </c>
      <c r="L566" s="7" t="s">
        <v>4</v>
      </c>
      <c r="M566" s="6" t="s">
        <v>4481</v>
      </c>
      <c r="N566" s="6" t="s">
        <v>4481</v>
      </c>
      <c r="O566" s="5" t="s">
        <v>1886</v>
      </c>
    </row>
    <row r="567" spans="2:15" ht="14.1" customHeight="1">
      <c r="B567" s="10">
        <v>3032600</v>
      </c>
      <c r="C567" s="44">
        <v>1</v>
      </c>
      <c r="D567" s="44" t="s">
        <v>3553</v>
      </c>
      <c r="E567" s="5" t="s">
        <v>1885</v>
      </c>
      <c r="F567" s="9">
        <v>507</v>
      </c>
      <c r="G567" s="9" t="s">
        <v>419</v>
      </c>
      <c r="H567" s="83">
        <v>5.8</v>
      </c>
      <c r="I567" s="7">
        <v>20</v>
      </c>
      <c r="J567" s="8">
        <v>1</v>
      </c>
      <c r="K567" s="44">
        <v>3</v>
      </c>
      <c r="L567" s="7" t="s">
        <v>4</v>
      </c>
      <c r="M567" s="6" t="s">
        <v>4481</v>
      </c>
      <c r="N567" s="6" t="s">
        <v>4481</v>
      </c>
      <c r="O567" s="5" t="s">
        <v>1884</v>
      </c>
    </row>
    <row r="568" spans="2:15" ht="14.1" customHeight="1">
      <c r="B568" s="10">
        <v>3041500</v>
      </c>
      <c r="C568" s="44">
        <v>1</v>
      </c>
      <c r="D568" s="44" t="s">
        <v>3554</v>
      </c>
      <c r="E568" s="5" t="s">
        <v>1883</v>
      </c>
      <c r="F568" s="9">
        <v>558</v>
      </c>
      <c r="G568" s="9">
        <v>259</v>
      </c>
      <c r="H568" s="83">
        <v>5.2</v>
      </c>
      <c r="I568" s="7">
        <v>20</v>
      </c>
      <c r="J568" s="8">
        <v>1</v>
      </c>
      <c r="K568" s="44">
        <v>2</v>
      </c>
      <c r="L568" s="7" t="s">
        <v>4</v>
      </c>
      <c r="M568" s="6" t="s">
        <v>4481</v>
      </c>
      <c r="N568" s="6" t="s">
        <v>4481</v>
      </c>
      <c r="O568" s="5" t="s">
        <v>1882</v>
      </c>
    </row>
    <row r="569" spans="2:15" ht="14.1" customHeight="1">
      <c r="B569" s="10">
        <v>3042300</v>
      </c>
      <c r="C569" s="44">
        <v>1</v>
      </c>
      <c r="D569" s="44" t="s">
        <v>3555</v>
      </c>
      <c r="E569" s="5" t="s">
        <v>1881</v>
      </c>
      <c r="F569" s="9">
        <v>558</v>
      </c>
      <c r="G569" s="9">
        <v>259</v>
      </c>
      <c r="H569" s="83">
        <v>5.2</v>
      </c>
      <c r="I569" s="7">
        <v>20</v>
      </c>
      <c r="J569" s="8">
        <v>1</v>
      </c>
      <c r="K569" s="44">
        <v>2</v>
      </c>
      <c r="L569" s="7" t="s">
        <v>4</v>
      </c>
      <c r="M569" s="6" t="s">
        <v>4481</v>
      </c>
      <c r="N569" s="6" t="s">
        <v>4481</v>
      </c>
      <c r="O569" s="5" t="s">
        <v>1880</v>
      </c>
    </row>
    <row r="570" spans="2:15" ht="14.1" customHeight="1">
      <c r="B570" s="10">
        <v>3050400</v>
      </c>
      <c r="C570" s="44">
        <v>1</v>
      </c>
      <c r="D570" s="44" t="s">
        <v>3556</v>
      </c>
      <c r="E570" s="5" t="s">
        <v>1879</v>
      </c>
      <c r="F570" s="9">
        <v>507</v>
      </c>
      <c r="G570" s="9" t="s">
        <v>419</v>
      </c>
      <c r="H570" s="83">
        <v>5.8</v>
      </c>
      <c r="I570" s="7">
        <v>20</v>
      </c>
      <c r="J570" s="8">
        <v>2</v>
      </c>
      <c r="K570" s="44">
        <v>2</v>
      </c>
      <c r="L570" s="7" t="s">
        <v>4</v>
      </c>
      <c r="M570" s="6" t="s">
        <v>4481</v>
      </c>
      <c r="N570" s="6" t="s">
        <v>4481</v>
      </c>
      <c r="O570" s="5" t="s">
        <v>1878</v>
      </c>
    </row>
    <row r="571" spans="2:15" ht="14.1" customHeight="1">
      <c r="B571" s="10">
        <v>3091100</v>
      </c>
      <c r="C571" s="44">
        <v>1</v>
      </c>
      <c r="D571" s="44" t="s">
        <v>3557</v>
      </c>
      <c r="E571" s="5" t="s">
        <v>1877</v>
      </c>
      <c r="F571" s="9">
        <v>507</v>
      </c>
      <c r="G571" s="9" t="s">
        <v>419</v>
      </c>
      <c r="H571" s="83">
        <v>5.8</v>
      </c>
      <c r="I571" s="7">
        <v>20</v>
      </c>
      <c r="J571" s="8">
        <v>1</v>
      </c>
      <c r="K571" s="44">
        <v>3</v>
      </c>
      <c r="L571" s="7" t="s">
        <v>4</v>
      </c>
      <c r="M571" s="6" t="s">
        <v>4481</v>
      </c>
      <c r="N571" s="6" t="s">
        <v>4481</v>
      </c>
      <c r="O571" s="5" t="s">
        <v>1876</v>
      </c>
    </row>
    <row r="572" spans="2:15" ht="14.1" customHeight="1">
      <c r="B572" s="10">
        <v>3092000</v>
      </c>
      <c r="C572" s="44">
        <v>1</v>
      </c>
      <c r="D572" s="44" t="s">
        <v>3558</v>
      </c>
      <c r="E572" s="5" t="s">
        <v>1875</v>
      </c>
      <c r="F572" s="9">
        <v>507</v>
      </c>
      <c r="G572" s="9" t="s">
        <v>419</v>
      </c>
      <c r="H572" s="83">
        <v>5.8</v>
      </c>
      <c r="I572" s="7">
        <v>20</v>
      </c>
      <c r="J572" s="8">
        <v>1</v>
      </c>
      <c r="K572" s="44">
        <v>3</v>
      </c>
      <c r="L572" s="7" t="s">
        <v>4</v>
      </c>
      <c r="M572" s="6" t="s">
        <v>4481</v>
      </c>
      <c r="N572" s="6" t="s">
        <v>4481</v>
      </c>
      <c r="O572" s="5" t="s">
        <v>1874</v>
      </c>
    </row>
    <row r="573" spans="2:15" ht="14.1" customHeight="1">
      <c r="B573" s="10">
        <v>3099700</v>
      </c>
      <c r="C573" s="44">
        <v>1</v>
      </c>
      <c r="D573" s="44" t="s">
        <v>3559</v>
      </c>
      <c r="E573" s="5" t="s">
        <v>1873</v>
      </c>
      <c r="F573" s="9">
        <v>507</v>
      </c>
      <c r="G573" s="9" t="s">
        <v>419</v>
      </c>
      <c r="H573" s="83">
        <v>5.8</v>
      </c>
      <c r="I573" s="7">
        <v>20</v>
      </c>
      <c r="J573" s="8">
        <v>1</v>
      </c>
      <c r="K573" s="44">
        <v>3</v>
      </c>
      <c r="L573" s="7" t="s">
        <v>4</v>
      </c>
      <c r="M573" s="6" t="s">
        <v>4481</v>
      </c>
      <c r="N573" s="6" t="s">
        <v>4481</v>
      </c>
      <c r="O573" s="5" t="s">
        <v>1872</v>
      </c>
    </row>
    <row r="574" spans="2:15" ht="14.1" customHeight="1">
      <c r="B574" s="10">
        <v>3101200</v>
      </c>
      <c r="C574" s="44">
        <v>1</v>
      </c>
      <c r="D574" s="44" t="s">
        <v>3560</v>
      </c>
      <c r="E574" s="5" t="s">
        <v>1871</v>
      </c>
      <c r="F574" s="9">
        <v>507</v>
      </c>
      <c r="G574" s="9" t="s">
        <v>419</v>
      </c>
      <c r="H574" s="83">
        <v>5.8</v>
      </c>
      <c r="I574" s="7">
        <v>20</v>
      </c>
      <c r="J574" s="8">
        <v>2</v>
      </c>
      <c r="K574" s="44">
        <v>3</v>
      </c>
      <c r="L574" s="7" t="s">
        <v>4</v>
      </c>
      <c r="M574" s="6" t="s">
        <v>4481</v>
      </c>
      <c r="N574" s="6" t="s">
        <v>4481</v>
      </c>
      <c r="O574" s="5" t="s">
        <v>1870</v>
      </c>
    </row>
    <row r="575" spans="2:15" ht="14.1" customHeight="1">
      <c r="B575" s="10">
        <v>3102100</v>
      </c>
      <c r="C575" s="44">
        <v>1</v>
      </c>
      <c r="D575" s="44" t="s">
        <v>3561</v>
      </c>
      <c r="E575" s="5" t="s">
        <v>1869</v>
      </c>
      <c r="F575" s="9">
        <v>507</v>
      </c>
      <c r="G575" s="9" t="s">
        <v>419</v>
      </c>
      <c r="H575" s="83">
        <v>5.8</v>
      </c>
      <c r="I575" s="7">
        <v>20</v>
      </c>
      <c r="J575" s="8">
        <v>2</v>
      </c>
      <c r="K575" s="44">
        <v>3</v>
      </c>
      <c r="L575" s="7" t="s">
        <v>4</v>
      </c>
      <c r="M575" s="6" t="s">
        <v>4481</v>
      </c>
      <c r="N575" s="6" t="s">
        <v>4481</v>
      </c>
      <c r="O575" s="5" t="s">
        <v>1868</v>
      </c>
    </row>
    <row r="576" spans="2:15" ht="14.1" customHeight="1">
      <c r="B576" s="10">
        <v>3103900</v>
      </c>
      <c r="C576" s="44">
        <v>1</v>
      </c>
      <c r="D576" s="44" t="s">
        <v>3562</v>
      </c>
      <c r="E576" s="5" t="s">
        <v>1867</v>
      </c>
      <c r="F576" s="9">
        <v>507</v>
      </c>
      <c r="G576" s="9" t="s">
        <v>419</v>
      </c>
      <c r="H576" s="83">
        <v>5.8</v>
      </c>
      <c r="I576" s="7">
        <v>20</v>
      </c>
      <c r="J576" s="8">
        <v>2</v>
      </c>
      <c r="K576" s="44">
        <v>3</v>
      </c>
      <c r="L576" s="7" t="s">
        <v>4</v>
      </c>
      <c r="M576" s="6" t="s">
        <v>4481</v>
      </c>
      <c r="N576" s="6" t="s">
        <v>4481</v>
      </c>
      <c r="O576" s="5" t="s">
        <v>1866</v>
      </c>
    </row>
    <row r="577" spans="2:15" ht="14.1" customHeight="1">
      <c r="B577" s="10">
        <v>3104700</v>
      </c>
      <c r="C577" s="44">
        <v>1</v>
      </c>
      <c r="D577" s="44" t="s">
        <v>3563</v>
      </c>
      <c r="E577" s="5" t="s">
        <v>1865</v>
      </c>
      <c r="F577" s="9">
        <v>507</v>
      </c>
      <c r="G577" s="9" t="s">
        <v>419</v>
      </c>
      <c r="H577" s="83">
        <v>5.8</v>
      </c>
      <c r="I577" s="7">
        <v>20</v>
      </c>
      <c r="J577" s="8">
        <v>2</v>
      </c>
      <c r="K577" s="44">
        <v>3</v>
      </c>
      <c r="L577" s="7" t="s">
        <v>4</v>
      </c>
      <c r="M577" s="6" t="s">
        <v>4481</v>
      </c>
      <c r="N577" s="6" t="s">
        <v>4481</v>
      </c>
      <c r="O577" s="5" t="s">
        <v>1864</v>
      </c>
    </row>
    <row r="578" spans="2:15" ht="14.1" customHeight="1">
      <c r="B578" s="10">
        <v>3211601</v>
      </c>
      <c r="C578" s="44">
        <v>1</v>
      </c>
      <c r="D578" s="44" t="s">
        <v>3564</v>
      </c>
      <c r="E578" s="5" t="s">
        <v>1863</v>
      </c>
      <c r="F578" s="9">
        <v>507</v>
      </c>
      <c r="G578" s="9" t="s">
        <v>419</v>
      </c>
      <c r="H578" s="83">
        <v>5.8</v>
      </c>
      <c r="I578" s="7">
        <v>20</v>
      </c>
      <c r="J578" s="8">
        <v>1</v>
      </c>
      <c r="K578" s="44">
        <v>2</v>
      </c>
      <c r="L578" s="7" t="s">
        <v>4</v>
      </c>
      <c r="M578" s="6" t="s">
        <v>4481</v>
      </c>
      <c r="N578" s="6" t="s">
        <v>4481</v>
      </c>
      <c r="O578" s="5" t="s">
        <v>1862</v>
      </c>
    </row>
    <row r="579" spans="2:15" ht="14.1" customHeight="1">
      <c r="B579" s="10">
        <v>3211602</v>
      </c>
      <c r="C579" s="44">
        <v>1</v>
      </c>
      <c r="D579" s="44" t="s">
        <v>3565</v>
      </c>
      <c r="E579" s="5" t="s">
        <v>1861</v>
      </c>
      <c r="F579" s="9">
        <v>507</v>
      </c>
      <c r="G579" s="9" t="s">
        <v>419</v>
      </c>
      <c r="H579" s="83">
        <v>5.8</v>
      </c>
      <c r="I579" s="7">
        <v>20</v>
      </c>
      <c r="J579" s="8">
        <v>1</v>
      </c>
      <c r="K579" s="44">
        <v>2</v>
      </c>
      <c r="L579" s="7" t="s">
        <v>4</v>
      </c>
      <c r="M579" s="6" t="s">
        <v>4481</v>
      </c>
      <c r="N579" s="6" t="s">
        <v>4481</v>
      </c>
      <c r="O579" s="5" t="s">
        <v>1860</v>
      </c>
    </row>
    <row r="580" spans="2:15" ht="14.1" customHeight="1">
      <c r="B580" s="10">
        <v>3211603</v>
      </c>
      <c r="C580" s="44">
        <v>1</v>
      </c>
      <c r="D580" s="44" t="s">
        <v>3566</v>
      </c>
      <c r="E580" s="5" t="s">
        <v>1859</v>
      </c>
      <c r="F580" s="9">
        <v>507</v>
      </c>
      <c r="G580" s="9" t="s">
        <v>419</v>
      </c>
      <c r="H580" s="83">
        <v>5.8</v>
      </c>
      <c r="I580" s="7">
        <v>20</v>
      </c>
      <c r="J580" s="8">
        <v>1</v>
      </c>
      <c r="K580" s="44">
        <v>2</v>
      </c>
      <c r="L580" s="7" t="s">
        <v>4</v>
      </c>
      <c r="M580" s="6" t="s">
        <v>4481</v>
      </c>
      <c r="N580" s="6" t="s">
        <v>4481</v>
      </c>
      <c r="O580" s="5" t="s">
        <v>1858</v>
      </c>
    </row>
    <row r="581" spans="2:15" ht="14.1" customHeight="1">
      <c r="B581" s="10">
        <v>3212400</v>
      </c>
      <c r="C581" s="44">
        <v>1</v>
      </c>
      <c r="D581" s="44" t="s">
        <v>3567</v>
      </c>
      <c r="E581" s="5" t="s">
        <v>1857</v>
      </c>
      <c r="F581" s="9">
        <v>507</v>
      </c>
      <c r="G581" s="9" t="s">
        <v>419</v>
      </c>
      <c r="H581" s="83">
        <v>5.8</v>
      </c>
      <c r="I581" s="7">
        <v>20</v>
      </c>
      <c r="J581" s="8">
        <v>1</v>
      </c>
      <c r="K581" s="44">
        <v>3</v>
      </c>
      <c r="L581" s="7" t="s">
        <v>4</v>
      </c>
      <c r="M581" s="6" t="s">
        <v>4481</v>
      </c>
      <c r="N581" s="6" t="s">
        <v>4481</v>
      </c>
      <c r="O581" s="5" t="s">
        <v>1856</v>
      </c>
    </row>
    <row r="582" spans="2:15" ht="14.1" customHeight="1">
      <c r="B582" s="10">
        <v>3220500</v>
      </c>
      <c r="C582" s="44">
        <v>1</v>
      </c>
      <c r="D582" s="44" t="s">
        <v>3568</v>
      </c>
      <c r="E582" s="5" t="s">
        <v>1855</v>
      </c>
      <c r="F582" s="9">
        <v>507</v>
      </c>
      <c r="G582" s="9" t="s">
        <v>419</v>
      </c>
      <c r="H582" s="83">
        <v>5.8</v>
      </c>
      <c r="I582" s="7">
        <v>20</v>
      </c>
      <c r="J582" s="8">
        <v>1</v>
      </c>
      <c r="K582" s="44">
        <v>3</v>
      </c>
      <c r="L582" s="7" t="s">
        <v>4</v>
      </c>
      <c r="M582" s="6" t="s">
        <v>4481</v>
      </c>
      <c r="N582" s="6" t="s">
        <v>4481</v>
      </c>
      <c r="O582" s="5" t="s">
        <v>1854</v>
      </c>
    </row>
    <row r="583" spans="2:15" ht="14.1" customHeight="1">
      <c r="B583" s="10">
        <v>3230200</v>
      </c>
      <c r="C583" s="44">
        <v>1</v>
      </c>
      <c r="D583" s="44" t="s">
        <v>3569</v>
      </c>
      <c r="E583" s="5" t="s">
        <v>1853</v>
      </c>
      <c r="F583" s="9">
        <v>507</v>
      </c>
      <c r="G583" s="9" t="s">
        <v>419</v>
      </c>
      <c r="H583" s="83">
        <v>5.8</v>
      </c>
      <c r="I583" s="7">
        <v>20</v>
      </c>
      <c r="J583" s="8">
        <v>2</v>
      </c>
      <c r="K583" s="44">
        <v>3</v>
      </c>
      <c r="L583" s="7" t="s">
        <v>4</v>
      </c>
      <c r="M583" s="6" t="s">
        <v>4481</v>
      </c>
      <c r="N583" s="6" t="s">
        <v>4481</v>
      </c>
      <c r="O583" s="5" t="s">
        <v>1852</v>
      </c>
    </row>
    <row r="584" spans="2:15" ht="14.1" customHeight="1">
      <c r="B584" s="10">
        <v>3240001</v>
      </c>
      <c r="C584" s="44">
        <v>1</v>
      </c>
      <c r="D584" s="44" t="s">
        <v>3570</v>
      </c>
      <c r="E584" s="5" t="s">
        <v>1851</v>
      </c>
      <c r="F584" s="9">
        <v>507</v>
      </c>
      <c r="G584" s="9" t="s">
        <v>419</v>
      </c>
      <c r="H584" s="83">
        <v>5.8</v>
      </c>
      <c r="I584" s="7">
        <v>20</v>
      </c>
      <c r="J584" s="8">
        <v>1</v>
      </c>
      <c r="K584" s="44">
        <v>2</v>
      </c>
      <c r="L584" s="7" t="s">
        <v>4</v>
      </c>
      <c r="M584" s="6" t="s">
        <v>4481</v>
      </c>
      <c r="N584" s="6" t="s">
        <v>4481</v>
      </c>
      <c r="O584" s="5" t="s">
        <v>1850</v>
      </c>
    </row>
    <row r="585" spans="2:15" ht="14.1" customHeight="1">
      <c r="B585" s="10">
        <v>3240002</v>
      </c>
      <c r="C585" s="44">
        <v>1</v>
      </c>
      <c r="D585" s="44" t="s">
        <v>3571</v>
      </c>
      <c r="E585" s="5" t="s">
        <v>1849</v>
      </c>
      <c r="F585" s="9">
        <v>507</v>
      </c>
      <c r="G585" s="9" t="s">
        <v>419</v>
      </c>
      <c r="H585" s="83">
        <v>5.8</v>
      </c>
      <c r="I585" s="7">
        <v>20</v>
      </c>
      <c r="J585" s="8">
        <v>1</v>
      </c>
      <c r="K585" s="44">
        <v>2</v>
      </c>
      <c r="L585" s="7" t="s">
        <v>4</v>
      </c>
      <c r="M585" s="6" t="s">
        <v>4481</v>
      </c>
      <c r="N585" s="6" t="s">
        <v>4481</v>
      </c>
      <c r="O585" s="5" t="s">
        <v>1848</v>
      </c>
    </row>
    <row r="586" spans="2:15" ht="14.1" customHeight="1">
      <c r="B586" s="10">
        <v>3240003</v>
      </c>
      <c r="C586" s="44">
        <v>1</v>
      </c>
      <c r="D586" s="44" t="s">
        <v>3572</v>
      </c>
      <c r="E586" s="5" t="s">
        <v>1847</v>
      </c>
      <c r="F586" s="9">
        <v>507</v>
      </c>
      <c r="G586" s="9" t="s">
        <v>419</v>
      </c>
      <c r="H586" s="83">
        <v>5.8</v>
      </c>
      <c r="I586" s="7">
        <v>20</v>
      </c>
      <c r="J586" s="8">
        <v>1</v>
      </c>
      <c r="K586" s="44">
        <v>2</v>
      </c>
      <c r="L586" s="7" t="s">
        <v>1846</v>
      </c>
      <c r="M586" s="6" t="s">
        <v>4481</v>
      </c>
      <c r="N586" s="6" t="s">
        <v>4481</v>
      </c>
      <c r="O586" s="5" t="s">
        <v>1845</v>
      </c>
    </row>
    <row r="587" spans="2:15" ht="14.1" customHeight="1">
      <c r="B587" s="10">
        <v>3240099</v>
      </c>
      <c r="C587" s="44">
        <v>1</v>
      </c>
      <c r="D587" s="44" t="s">
        <v>3573</v>
      </c>
      <c r="E587" s="5" t="s">
        <v>1844</v>
      </c>
      <c r="F587" s="9">
        <v>507</v>
      </c>
      <c r="G587" s="9" t="s">
        <v>419</v>
      </c>
      <c r="H587" s="83">
        <v>5.8</v>
      </c>
      <c r="I587" s="7">
        <v>20</v>
      </c>
      <c r="J587" s="8">
        <v>1</v>
      </c>
      <c r="K587" s="44">
        <v>3</v>
      </c>
      <c r="L587" s="7" t="s">
        <v>4</v>
      </c>
      <c r="M587" s="6" t="s">
        <v>4481</v>
      </c>
      <c r="N587" s="6" t="s">
        <v>4481</v>
      </c>
      <c r="O587" s="5" t="s">
        <v>1843</v>
      </c>
    </row>
    <row r="588" spans="2:15" ht="14.1" customHeight="1">
      <c r="B588" s="10">
        <v>3250701</v>
      </c>
      <c r="C588" s="44">
        <v>1</v>
      </c>
      <c r="D588" s="44" t="s">
        <v>3574</v>
      </c>
      <c r="E588" s="5" t="s">
        <v>1842</v>
      </c>
      <c r="F588" s="9">
        <v>507</v>
      </c>
      <c r="G588" s="9" t="s">
        <v>419</v>
      </c>
      <c r="H588" s="83">
        <v>5.8</v>
      </c>
      <c r="I588" s="7">
        <v>20</v>
      </c>
      <c r="J588" s="8">
        <v>2</v>
      </c>
      <c r="K588" s="44">
        <v>2</v>
      </c>
      <c r="L588" s="7" t="s">
        <v>4</v>
      </c>
      <c r="M588" s="6" t="s">
        <v>4481</v>
      </c>
      <c r="N588" s="6" t="s">
        <v>4481</v>
      </c>
      <c r="O588" s="5" t="s">
        <v>1841</v>
      </c>
    </row>
    <row r="589" spans="2:15" ht="14.1" customHeight="1">
      <c r="B589" s="10">
        <v>3250702</v>
      </c>
      <c r="C589" s="44">
        <v>1</v>
      </c>
      <c r="D589" s="44" t="s">
        <v>3575</v>
      </c>
      <c r="E589" s="5" t="s">
        <v>1840</v>
      </c>
      <c r="F589" s="9">
        <v>507</v>
      </c>
      <c r="G589" s="9" t="s">
        <v>419</v>
      </c>
      <c r="H589" s="83">
        <v>5.8</v>
      </c>
      <c r="I589" s="7">
        <v>20</v>
      </c>
      <c r="J589" s="8">
        <v>2</v>
      </c>
      <c r="K589" s="44">
        <v>3</v>
      </c>
      <c r="L589" s="7" t="s">
        <v>4</v>
      </c>
      <c r="M589" s="6" t="s">
        <v>4481</v>
      </c>
      <c r="N589" s="6" t="s">
        <v>4481</v>
      </c>
      <c r="O589" s="5" t="s">
        <v>1839</v>
      </c>
    </row>
    <row r="590" spans="2:15" ht="14.1" customHeight="1">
      <c r="B590" s="10">
        <v>3250703</v>
      </c>
      <c r="C590" s="44">
        <v>1</v>
      </c>
      <c r="D590" s="44" t="s">
        <v>3576</v>
      </c>
      <c r="E590" s="5" t="s">
        <v>1838</v>
      </c>
      <c r="F590" s="9">
        <v>507</v>
      </c>
      <c r="G590" s="9" t="s">
        <v>419</v>
      </c>
      <c r="H590" s="83">
        <v>5.8</v>
      </c>
      <c r="I590" s="7">
        <v>20</v>
      </c>
      <c r="J590" s="8">
        <v>2</v>
      </c>
      <c r="K590" s="44">
        <v>2</v>
      </c>
      <c r="L590" s="7" t="s">
        <v>4</v>
      </c>
      <c r="M590" s="6" t="s">
        <v>4481</v>
      </c>
      <c r="N590" s="6" t="s">
        <v>4481</v>
      </c>
      <c r="O590" s="5" t="s">
        <v>1837</v>
      </c>
    </row>
    <row r="591" spans="2:15" ht="14.1" customHeight="1">
      <c r="B591" s="10">
        <v>3250704</v>
      </c>
      <c r="C591" s="44">
        <v>1</v>
      </c>
      <c r="D591" s="44" t="s">
        <v>3577</v>
      </c>
      <c r="E591" s="5" t="s">
        <v>1836</v>
      </c>
      <c r="F591" s="9">
        <v>507</v>
      </c>
      <c r="G591" s="9" t="s">
        <v>419</v>
      </c>
      <c r="H591" s="83">
        <v>5.8</v>
      </c>
      <c r="I591" s="7">
        <v>20</v>
      </c>
      <c r="J591" s="8">
        <v>2</v>
      </c>
      <c r="K591" s="44">
        <v>2</v>
      </c>
      <c r="L591" s="7" t="s">
        <v>4</v>
      </c>
      <c r="M591" s="6" t="s">
        <v>4481</v>
      </c>
      <c r="N591" s="6" t="s">
        <v>4481</v>
      </c>
      <c r="O591" s="5" t="s">
        <v>1835</v>
      </c>
    </row>
    <row r="592" spans="2:15" ht="14.1" customHeight="1">
      <c r="B592" s="10">
        <v>3250705</v>
      </c>
      <c r="C592" s="44">
        <v>1</v>
      </c>
      <c r="D592" s="44" t="s">
        <v>3578</v>
      </c>
      <c r="E592" s="5" t="s">
        <v>1834</v>
      </c>
      <c r="F592" s="9">
        <v>507</v>
      </c>
      <c r="G592" s="9" t="s">
        <v>419</v>
      </c>
      <c r="H592" s="83">
        <v>5.8</v>
      </c>
      <c r="I592" s="7">
        <v>20</v>
      </c>
      <c r="J592" s="8">
        <v>2</v>
      </c>
      <c r="K592" s="44">
        <v>3</v>
      </c>
      <c r="L592" s="7" t="s">
        <v>4</v>
      </c>
      <c r="M592" s="6" t="s">
        <v>4481</v>
      </c>
      <c r="N592" s="6" t="s">
        <v>4481</v>
      </c>
      <c r="O592" s="5" t="s">
        <v>1833</v>
      </c>
    </row>
    <row r="593" spans="2:15" ht="14.1" customHeight="1">
      <c r="B593" s="10">
        <v>3250706</v>
      </c>
      <c r="C593" s="44">
        <v>2</v>
      </c>
      <c r="D593" s="44" t="s">
        <v>3580</v>
      </c>
      <c r="E593" s="5" t="s">
        <v>1831</v>
      </c>
      <c r="F593" s="9">
        <v>515</v>
      </c>
      <c r="G593" s="9" t="s">
        <v>309</v>
      </c>
      <c r="H593" s="83">
        <v>5.8</v>
      </c>
      <c r="I593" s="7">
        <v>20</v>
      </c>
      <c r="J593" s="8">
        <v>2</v>
      </c>
      <c r="K593" s="44">
        <v>2</v>
      </c>
      <c r="L593" s="7" t="s">
        <v>405</v>
      </c>
      <c r="M593" s="6" t="s">
        <v>4481</v>
      </c>
      <c r="N593" s="6" t="s">
        <v>4481</v>
      </c>
      <c r="O593" s="5" t="s">
        <v>1830</v>
      </c>
    </row>
    <row r="594" spans="2:15" ht="14.1" customHeight="1">
      <c r="B594" s="10">
        <v>3250706</v>
      </c>
      <c r="C594" s="44">
        <v>1</v>
      </c>
      <c r="D594" s="44" t="s">
        <v>3579</v>
      </c>
      <c r="E594" s="5" t="s">
        <v>1831</v>
      </c>
      <c r="F594" s="9">
        <v>566</v>
      </c>
      <c r="G594" s="9" t="s">
        <v>367</v>
      </c>
      <c r="H594" s="83">
        <v>4.5</v>
      </c>
      <c r="I594" s="7">
        <v>20</v>
      </c>
      <c r="J594" s="8">
        <v>2</v>
      </c>
      <c r="K594" s="44">
        <v>2</v>
      </c>
      <c r="L594" s="7" t="s">
        <v>405</v>
      </c>
      <c r="M594" s="6" t="s">
        <v>4481</v>
      </c>
      <c r="N594" s="6" t="s">
        <v>4481</v>
      </c>
      <c r="O594" s="5" t="s">
        <v>1832</v>
      </c>
    </row>
    <row r="595" spans="2:15" ht="14.1" customHeight="1">
      <c r="B595" s="10">
        <v>3250707</v>
      </c>
      <c r="C595" s="44">
        <v>1</v>
      </c>
      <c r="D595" s="44" t="s">
        <v>3581</v>
      </c>
      <c r="E595" s="5" t="s">
        <v>1829</v>
      </c>
      <c r="F595" s="9">
        <v>507</v>
      </c>
      <c r="G595" s="9" t="s">
        <v>419</v>
      </c>
      <c r="H595" s="83">
        <v>5.8</v>
      </c>
      <c r="I595" s="7">
        <v>20</v>
      </c>
      <c r="J595" s="8">
        <v>2</v>
      </c>
      <c r="K595" s="44">
        <v>3</v>
      </c>
      <c r="L595" s="7" t="s">
        <v>4</v>
      </c>
      <c r="M595" s="6" t="s">
        <v>4481</v>
      </c>
      <c r="N595" s="6" t="s">
        <v>4481</v>
      </c>
      <c r="O595" s="5" t="s">
        <v>1828</v>
      </c>
    </row>
    <row r="596" spans="2:15" ht="14.1" customHeight="1">
      <c r="B596" s="10">
        <v>3250708</v>
      </c>
      <c r="C596" s="44">
        <v>1</v>
      </c>
      <c r="D596" s="44" t="s">
        <v>3582</v>
      </c>
      <c r="E596" s="5" t="s">
        <v>1827</v>
      </c>
      <c r="F596" s="9">
        <v>507</v>
      </c>
      <c r="G596" s="9" t="s">
        <v>419</v>
      </c>
      <c r="H596" s="83">
        <v>5.8</v>
      </c>
      <c r="I596" s="7">
        <v>20</v>
      </c>
      <c r="J596" s="8">
        <v>2</v>
      </c>
      <c r="K596" s="44">
        <v>2</v>
      </c>
      <c r="L596" s="7" t="s">
        <v>4</v>
      </c>
      <c r="M596" s="6" t="s">
        <v>4481</v>
      </c>
      <c r="N596" s="6" t="s">
        <v>4481</v>
      </c>
      <c r="O596" s="5" t="s">
        <v>1826</v>
      </c>
    </row>
    <row r="597" spans="2:15" ht="14.1" customHeight="1">
      <c r="B597" s="10">
        <v>3291400</v>
      </c>
      <c r="C597" s="44">
        <v>1</v>
      </c>
      <c r="D597" s="44" t="s">
        <v>3583</v>
      </c>
      <c r="E597" s="5" t="s">
        <v>1825</v>
      </c>
      <c r="F597" s="9">
        <v>507</v>
      </c>
      <c r="G597" s="9" t="s">
        <v>419</v>
      </c>
      <c r="H597" s="83">
        <v>5.8</v>
      </c>
      <c r="I597" s="7">
        <v>20</v>
      </c>
      <c r="J597" s="8">
        <v>1</v>
      </c>
      <c r="K597" s="44">
        <v>3</v>
      </c>
      <c r="L597" s="7" t="s">
        <v>4</v>
      </c>
      <c r="M597" s="6" t="s">
        <v>4481</v>
      </c>
      <c r="N597" s="6" t="s">
        <v>4481</v>
      </c>
      <c r="O597" s="5" t="s">
        <v>1824</v>
      </c>
    </row>
    <row r="598" spans="2:15" ht="14.1" customHeight="1">
      <c r="B598" s="10">
        <v>3292201</v>
      </c>
      <c r="C598" s="44">
        <v>1</v>
      </c>
      <c r="D598" s="44" t="s">
        <v>3584</v>
      </c>
      <c r="E598" s="5" t="s">
        <v>1823</v>
      </c>
      <c r="F598" s="9">
        <v>507</v>
      </c>
      <c r="G598" s="9" t="s">
        <v>419</v>
      </c>
      <c r="H598" s="83">
        <v>5.8</v>
      </c>
      <c r="I598" s="7">
        <v>20</v>
      </c>
      <c r="J598" s="8">
        <v>1</v>
      </c>
      <c r="K598" s="44">
        <v>3</v>
      </c>
      <c r="L598" s="7" t="s">
        <v>4</v>
      </c>
      <c r="M598" s="6" t="s">
        <v>4481</v>
      </c>
      <c r="N598" s="6" t="s">
        <v>4481</v>
      </c>
      <c r="O598" s="5" t="s">
        <v>1822</v>
      </c>
    </row>
    <row r="599" spans="2:15" ht="14.1" customHeight="1">
      <c r="B599" s="10">
        <v>3292202</v>
      </c>
      <c r="C599" s="44">
        <v>1</v>
      </c>
      <c r="D599" s="44" t="s">
        <v>3585</v>
      </c>
      <c r="E599" s="5" t="s">
        <v>1821</v>
      </c>
      <c r="F599" s="9">
        <v>507</v>
      </c>
      <c r="G599" s="9" t="s">
        <v>419</v>
      </c>
      <c r="H599" s="83">
        <v>5.8</v>
      </c>
      <c r="I599" s="7">
        <v>20</v>
      </c>
      <c r="J599" s="8">
        <v>1</v>
      </c>
      <c r="K599" s="44">
        <v>3</v>
      </c>
      <c r="L599" s="7" t="s">
        <v>4</v>
      </c>
      <c r="M599" s="6" t="s">
        <v>4481</v>
      </c>
      <c r="N599" s="6" t="s">
        <v>4481</v>
      </c>
      <c r="O599" s="5" t="s">
        <v>1820</v>
      </c>
    </row>
    <row r="600" spans="2:15" ht="14.1" customHeight="1">
      <c r="B600" s="10">
        <v>3299001</v>
      </c>
      <c r="C600" s="44">
        <v>1</v>
      </c>
      <c r="D600" s="44" t="s">
        <v>3586</v>
      </c>
      <c r="E600" s="5" t="s">
        <v>1819</v>
      </c>
      <c r="F600" s="9">
        <v>507</v>
      </c>
      <c r="G600" s="9" t="s">
        <v>419</v>
      </c>
      <c r="H600" s="83">
        <v>5.8</v>
      </c>
      <c r="I600" s="7">
        <v>20</v>
      </c>
      <c r="J600" s="8">
        <v>1</v>
      </c>
      <c r="K600" s="44">
        <v>2</v>
      </c>
      <c r="L600" s="7" t="s">
        <v>4</v>
      </c>
      <c r="M600" s="6" t="s">
        <v>4481</v>
      </c>
      <c r="N600" s="6" t="s">
        <v>4481</v>
      </c>
      <c r="O600" s="5" t="s">
        <v>1818</v>
      </c>
    </row>
    <row r="601" spans="2:15" ht="14.1" customHeight="1">
      <c r="B601" s="10">
        <v>3299002</v>
      </c>
      <c r="C601" s="44">
        <v>1</v>
      </c>
      <c r="D601" s="44" t="s">
        <v>3587</v>
      </c>
      <c r="E601" s="5" t="s">
        <v>1817</v>
      </c>
      <c r="F601" s="9">
        <v>507</v>
      </c>
      <c r="G601" s="9" t="s">
        <v>419</v>
      </c>
      <c r="H601" s="83">
        <v>5.8</v>
      </c>
      <c r="I601" s="7">
        <v>20</v>
      </c>
      <c r="J601" s="8">
        <v>1</v>
      </c>
      <c r="K601" s="44">
        <v>2</v>
      </c>
      <c r="L601" s="7" t="s">
        <v>4</v>
      </c>
      <c r="M601" s="6" t="s">
        <v>4481</v>
      </c>
      <c r="N601" s="6" t="s">
        <v>4481</v>
      </c>
      <c r="O601" s="5" t="s">
        <v>1816</v>
      </c>
    </row>
    <row r="602" spans="2:15" ht="14.1" customHeight="1">
      <c r="B602" s="10">
        <v>3299003</v>
      </c>
      <c r="C602" s="44">
        <v>1</v>
      </c>
      <c r="D602" s="44" t="s">
        <v>3588</v>
      </c>
      <c r="E602" s="5" t="s">
        <v>1815</v>
      </c>
      <c r="F602" s="9">
        <v>507</v>
      </c>
      <c r="G602" s="9" t="s">
        <v>419</v>
      </c>
      <c r="H602" s="83">
        <v>5.8</v>
      </c>
      <c r="I602" s="7">
        <v>20</v>
      </c>
      <c r="J602" s="8">
        <v>1</v>
      </c>
      <c r="K602" s="44">
        <v>2</v>
      </c>
      <c r="L602" s="7" t="s">
        <v>4</v>
      </c>
      <c r="M602" s="6" t="s">
        <v>4481</v>
      </c>
      <c r="N602" s="6" t="s">
        <v>4481</v>
      </c>
      <c r="O602" s="5" t="s">
        <v>1814</v>
      </c>
    </row>
    <row r="603" spans="2:15" ht="14.1" customHeight="1">
      <c r="B603" s="10">
        <v>3299004</v>
      </c>
      <c r="C603" s="44">
        <v>1</v>
      </c>
      <c r="D603" s="44" t="s">
        <v>3589</v>
      </c>
      <c r="E603" s="5" t="s">
        <v>1813</v>
      </c>
      <c r="F603" s="9">
        <v>507</v>
      </c>
      <c r="G603" s="9" t="s">
        <v>419</v>
      </c>
      <c r="H603" s="83">
        <v>5.8</v>
      </c>
      <c r="I603" s="7">
        <v>20</v>
      </c>
      <c r="J603" s="8">
        <v>1</v>
      </c>
      <c r="K603" s="44">
        <v>3</v>
      </c>
      <c r="L603" s="7" t="s">
        <v>4</v>
      </c>
      <c r="M603" s="6" t="s">
        <v>4481</v>
      </c>
      <c r="N603" s="6" t="s">
        <v>4481</v>
      </c>
      <c r="O603" s="5" t="s">
        <v>1812</v>
      </c>
    </row>
    <row r="604" spans="2:15" ht="14.1" customHeight="1">
      <c r="B604" s="10">
        <v>3299005</v>
      </c>
      <c r="C604" s="44">
        <v>1</v>
      </c>
      <c r="D604" s="44" t="s">
        <v>3590</v>
      </c>
      <c r="E604" s="5" t="s">
        <v>1811</v>
      </c>
      <c r="F604" s="9">
        <v>507</v>
      </c>
      <c r="G604" s="9" t="s">
        <v>419</v>
      </c>
      <c r="H604" s="83">
        <v>5.8</v>
      </c>
      <c r="I604" s="7">
        <v>20</v>
      </c>
      <c r="J604" s="8">
        <v>1</v>
      </c>
      <c r="K604" s="44">
        <v>3</v>
      </c>
      <c r="L604" s="7" t="s">
        <v>4</v>
      </c>
      <c r="M604" s="6" t="s">
        <v>4481</v>
      </c>
      <c r="N604" s="6" t="s">
        <v>4481</v>
      </c>
      <c r="O604" s="5" t="s">
        <v>1810</v>
      </c>
    </row>
    <row r="605" spans="2:15" ht="14.1" customHeight="1">
      <c r="B605" s="10">
        <v>3299099</v>
      </c>
      <c r="C605" s="44">
        <v>1</v>
      </c>
      <c r="D605" s="44" t="s">
        <v>3591</v>
      </c>
      <c r="E605" s="5" t="s">
        <v>1809</v>
      </c>
      <c r="F605" s="9">
        <v>507</v>
      </c>
      <c r="G605" s="9" t="s">
        <v>419</v>
      </c>
      <c r="H605" s="83">
        <v>5.8</v>
      </c>
      <c r="I605" s="7">
        <v>20</v>
      </c>
      <c r="J605" s="8">
        <v>1</v>
      </c>
      <c r="K605" s="44">
        <v>3</v>
      </c>
      <c r="L605" s="7" t="s">
        <v>4</v>
      </c>
      <c r="M605" s="6" t="s">
        <v>4481</v>
      </c>
      <c r="N605" s="6" t="s">
        <v>4481</v>
      </c>
      <c r="O605" s="5" t="s">
        <v>1808</v>
      </c>
    </row>
    <row r="606" spans="2:15" ht="14.1" customHeight="1">
      <c r="B606" s="10">
        <v>3311200</v>
      </c>
      <c r="C606" s="44">
        <v>1</v>
      </c>
      <c r="D606" s="44" t="s">
        <v>3592</v>
      </c>
      <c r="E606" s="5" t="s">
        <v>1807</v>
      </c>
      <c r="F606" s="9">
        <v>507</v>
      </c>
      <c r="G606" s="9" t="s">
        <v>419</v>
      </c>
      <c r="H606" s="83">
        <v>5.8</v>
      </c>
      <c r="I606" s="7">
        <v>20</v>
      </c>
      <c r="J606" s="8">
        <v>1</v>
      </c>
      <c r="K606" s="44">
        <v>3</v>
      </c>
      <c r="L606" s="7" t="s">
        <v>1</v>
      </c>
      <c r="M606" s="6" t="s">
        <v>4481</v>
      </c>
      <c r="N606" s="6" t="s">
        <v>4481</v>
      </c>
      <c r="O606" s="5" t="s">
        <v>1806</v>
      </c>
    </row>
    <row r="607" spans="2:15" ht="14.1" customHeight="1">
      <c r="B607" s="10">
        <v>3312101</v>
      </c>
      <c r="C607" s="44">
        <v>1</v>
      </c>
      <c r="D607" s="44" t="s">
        <v>3593</v>
      </c>
      <c r="E607" s="5" t="s">
        <v>1805</v>
      </c>
      <c r="F607" s="9">
        <v>507</v>
      </c>
      <c r="G607" s="9" t="s">
        <v>419</v>
      </c>
      <c r="H607" s="83">
        <v>5.8</v>
      </c>
      <c r="I607" s="7">
        <v>20</v>
      </c>
      <c r="J607" s="8">
        <v>1</v>
      </c>
      <c r="K607" s="44">
        <v>2</v>
      </c>
      <c r="L607" s="7" t="s">
        <v>1</v>
      </c>
      <c r="M607" s="6" t="s">
        <v>4481</v>
      </c>
      <c r="N607" s="6" t="s">
        <v>4481</v>
      </c>
      <c r="O607" s="5" t="s">
        <v>1804</v>
      </c>
    </row>
    <row r="608" spans="2:15" ht="14.1" customHeight="1">
      <c r="B608" s="10">
        <v>3312102</v>
      </c>
      <c r="C608" s="44">
        <v>1</v>
      </c>
      <c r="D608" s="44" t="s">
        <v>3594</v>
      </c>
      <c r="E608" s="5" t="s">
        <v>1803</v>
      </c>
      <c r="F608" s="9">
        <v>507</v>
      </c>
      <c r="G608" s="9" t="s">
        <v>419</v>
      </c>
      <c r="H608" s="83">
        <v>5.8</v>
      </c>
      <c r="I608" s="7">
        <v>20</v>
      </c>
      <c r="J608" s="8">
        <v>1</v>
      </c>
      <c r="K608" s="44">
        <v>2</v>
      </c>
      <c r="L608" s="7" t="s">
        <v>1</v>
      </c>
      <c r="M608" s="6" t="s">
        <v>4481</v>
      </c>
      <c r="N608" s="6" t="s">
        <v>4481</v>
      </c>
      <c r="O608" s="5" t="s">
        <v>1802</v>
      </c>
    </row>
    <row r="609" spans="2:15" ht="14.1" customHeight="1">
      <c r="B609" s="10">
        <v>3312103</v>
      </c>
      <c r="C609" s="44">
        <v>1</v>
      </c>
      <c r="D609" s="44" t="s">
        <v>3595</v>
      </c>
      <c r="E609" s="5" t="s">
        <v>1801</v>
      </c>
      <c r="F609" s="9">
        <v>507</v>
      </c>
      <c r="G609" s="9" t="s">
        <v>419</v>
      </c>
      <c r="H609" s="83">
        <v>5.8</v>
      </c>
      <c r="I609" s="7">
        <v>20</v>
      </c>
      <c r="J609" s="8">
        <v>1</v>
      </c>
      <c r="K609" s="44">
        <v>1</v>
      </c>
      <c r="L609" s="7" t="s">
        <v>1</v>
      </c>
      <c r="M609" s="6" t="s">
        <v>4481</v>
      </c>
      <c r="N609" s="6" t="s">
        <v>4481</v>
      </c>
      <c r="O609" s="5" t="s">
        <v>1800</v>
      </c>
    </row>
    <row r="610" spans="2:15" ht="14.1" customHeight="1">
      <c r="B610" s="10">
        <v>3312104</v>
      </c>
      <c r="C610" s="44">
        <v>1</v>
      </c>
      <c r="D610" s="44" t="s">
        <v>3596</v>
      </c>
      <c r="E610" s="5" t="s">
        <v>1799</v>
      </c>
      <c r="F610" s="9">
        <v>507</v>
      </c>
      <c r="G610" s="9" t="s">
        <v>419</v>
      </c>
      <c r="H610" s="83">
        <v>5.8</v>
      </c>
      <c r="I610" s="7">
        <v>20</v>
      </c>
      <c r="J610" s="8">
        <v>1</v>
      </c>
      <c r="K610" s="44">
        <v>3</v>
      </c>
      <c r="L610" s="7" t="s">
        <v>1</v>
      </c>
      <c r="M610" s="6" t="s">
        <v>4481</v>
      </c>
      <c r="N610" s="6" t="s">
        <v>4481</v>
      </c>
      <c r="O610" s="5" t="s">
        <v>1798</v>
      </c>
    </row>
    <row r="611" spans="2:15" ht="14.1" customHeight="1">
      <c r="B611" s="10">
        <v>3313901</v>
      </c>
      <c r="C611" s="44">
        <v>1</v>
      </c>
      <c r="D611" s="44" t="s">
        <v>3597</v>
      </c>
      <c r="E611" s="5" t="s">
        <v>1797</v>
      </c>
      <c r="F611" s="9">
        <v>507</v>
      </c>
      <c r="G611" s="9" t="s">
        <v>419</v>
      </c>
      <c r="H611" s="83">
        <v>5.8</v>
      </c>
      <c r="I611" s="7">
        <v>20</v>
      </c>
      <c r="J611" s="8">
        <v>1</v>
      </c>
      <c r="K611" s="44">
        <v>3</v>
      </c>
      <c r="L611" s="7" t="s">
        <v>1</v>
      </c>
      <c r="M611" s="6" t="s">
        <v>4481</v>
      </c>
      <c r="N611" s="6" t="s">
        <v>4481</v>
      </c>
      <c r="O611" s="5" t="s">
        <v>1796</v>
      </c>
    </row>
    <row r="612" spans="2:15" ht="14.1" customHeight="1">
      <c r="B612" s="10">
        <v>3313902</v>
      </c>
      <c r="C612" s="44">
        <v>1</v>
      </c>
      <c r="D612" s="44" t="s">
        <v>3598</v>
      </c>
      <c r="E612" s="5" t="s">
        <v>1795</v>
      </c>
      <c r="F612" s="9">
        <v>507</v>
      </c>
      <c r="G612" s="9" t="s">
        <v>419</v>
      </c>
      <c r="H612" s="83">
        <v>5.8</v>
      </c>
      <c r="I612" s="7">
        <v>20</v>
      </c>
      <c r="J612" s="8">
        <v>1</v>
      </c>
      <c r="K612" s="44">
        <v>2</v>
      </c>
      <c r="L612" s="7" t="s">
        <v>1</v>
      </c>
      <c r="M612" s="6" t="s">
        <v>4481</v>
      </c>
      <c r="N612" s="6" t="s">
        <v>4481</v>
      </c>
      <c r="O612" s="5" t="s">
        <v>1794</v>
      </c>
    </row>
    <row r="613" spans="2:15" ht="14.1" customHeight="1">
      <c r="B613" s="10">
        <v>3313999</v>
      </c>
      <c r="C613" s="44">
        <v>1</v>
      </c>
      <c r="D613" s="44" t="s">
        <v>3599</v>
      </c>
      <c r="E613" s="5" t="s">
        <v>1793</v>
      </c>
      <c r="F613" s="9">
        <v>507</v>
      </c>
      <c r="G613" s="9" t="s">
        <v>419</v>
      </c>
      <c r="H613" s="83">
        <v>5.8</v>
      </c>
      <c r="I613" s="7">
        <v>20</v>
      </c>
      <c r="J613" s="8">
        <v>1</v>
      </c>
      <c r="K613" s="44">
        <v>3</v>
      </c>
      <c r="L613" s="7" t="s">
        <v>1</v>
      </c>
      <c r="M613" s="6" t="s">
        <v>4481</v>
      </c>
      <c r="N613" s="6" t="s">
        <v>4481</v>
      </c>
      <c r="O613" s="5" t="s">
        <v>1792</v>
      </c>
    </row>
    <row r="614" spans="2:15" ht="14.1" customHeight="1">
      <c r="B614" s="10">
        <v>3314701</v>
      </c>
      <c r="C614" s="44">
        <v>1</v>
      </c>
      <c r="D614" s="44" t="s">
        <v>3600</v>
      </c>
      <c r="E614" s="5" t="s">
        <v>1791</v>
      </c>
      <c r="F614" s="9">
        <v>507</v>
      </c>
      <c r="G614" s="9" t="s">
        <v>419</v>
      </c>
      <c r="H614" s="83">
        <v>5.8</v>
      </c>
      <c r="I614" s="7">
        <v>20</v>
      </c>
      <c r="J614" s="8">
        <v>1</v>
      </c>
      <c r="K614" s="44">
        <v>1</v>
      </c>
      <c r="L614" s="7" t="s">
        <v>1</v>
      </c>
      <c r="M614" s="6" t="s">
        <v>4481</v>
      </c>
      <c r="N614" s="6" t="s">
        <v>4481</v>
      </c>
      <c r="O614" s="5" t="s">
        <v>1790</v>
      </c>
    </row>
    <row r="615" spans="2:15" ht="14.1" customHeight="1">
      <c r="B615" s="10">
        <v>3314702</v>
      </c>
      <c r="C615" s="44">
        <v>1</v>
      </c>
      <c r="D615" s="44" t="s">
        <v>3601</v>
      </c>
      <c r="E615" s="5" t="s">
        <v>1789</v>
      </c>
      <c r="F615" s="9">
        <v>507</v>
      </c>
      <c r="G615" s="9" t="s">
        <v>419</v>
      </c>
      <c r="H615" s="83">
        <v>5.8</v>
      </c>
      <c r="I615" s="7">
        <v>20</v>
      </c>
      <c r="J615" s="8">
        <v>1</v>
      </c>
      <c r="K615" s="44">
        <v>3</v>
      </c>
      <c r="L615" s="7" t="s">
        <v>1</v>
      </c>
      <c r="M615" s="6" t="s">
        <v>4481</v>
      </c>
      <c r="N615" s="6" t="s">
        <v>4481</v>
      </c>
      <c r="O615" s="5" t="s">
        <v>1788</v>
      </c>
    </row>
    <row r="616" spans="2:15" ht="14.1" customHeight="1">
      <c r="B616" s="10">
        <v>3314703</v>
      </c>
      <c r="C616" s="44">
        <v>1</v>
      </c>
      <c r="D616" s="44" t="s">
        <v>3602</v>
      </c>
      <c r="E616" s="5" t="s">
        <v>1787</v>
      </c>
      <c r="F616" s="9">
        <v>507</v>
      </c>
      <c r="G616" s="9" t="s">
        <v>419</v>
      </c>
      <c r="H616" s="83">
        <v>5.8</v>
      </c>
      <c r="I616" s="7">
        <v>20</v>
      </c>
      <c r="J616" s="8">
        <v>1</v>
      </c>
      <c r="K616" s="44">
        <v>2</v>
      </c>
      <c r="L616" s="7" t="s">
        <v>1</v>
      </c>
      <c r="M616" s="6" t="s">
        <v>4481</v>
      </c>
      <c r="N616" s="6" t="s">
        <v>4481</v>
      </c>
      <c r="O616" s="5" t="s">
        <v>1786</v>
      </c>
    </row>
    <row r="617" spans="2:15" ht="14.1" customHeight="1">
      <c r="B617" s="10">
        <v>3314704</v>
      </c>
      <c r="C617" s="44">
        <v>1</v>
      </c>
      <c r="D617" s="44" t="s">
        <v>3603</v>
      </c>
      <c r="E617" s="5" t="s">
        <v>1785</v>
      </c>
      <c r="F617" s="9">
        <v>507</v>
      </c>
      <c r="G617" s="9" t="s">
        <v>419</v>
      </c>
      <c r="H617" s="83">
        <v>5.8</v>
      </c>
      <c r="I617" s="7">
        <v>20</v>
      </c>
      <c r="J617" s="8">
        <v>1</v>
      </c>
      <c r="K617" s="44">
        <v>3</v>
      </c>
      <c r="L617" s="7" t="s">
        <v>1</v>
      </c>
      <c r="M617" s="6" t="s">
        <v>4481</v>
      </c>
      <c r="N617" s="6" t="s">
        <v>4481</v>
      </c>
      <c r="O617" s="5" t="s">
        <v>1784</v>
      </c>
    </row>
    <row r="618" spans="2:15" ht="14.1" customHeight="1">
      <c r="B618" s="10">
        <v>3314705</v>
      </c>
      <c r="C618" s="44">
        <v>1</v>
      </c>
      <c r="D618" s="44" t="s">
        <v>3604</v>
      </c>
      <c r="E618" s="5" t="s">
        <v>1783</v>
      </c>
      <c r="F618" s="9">
        <v>507</v>
      </c>
      <c r="G618" s="9" t="s">
        <v>419</v>
      </c>
      <c r="H618" s="83">
        <v>5.8</v>
      </c>
      <c r="I618" s="7">
        <v>20</v>
      </c>
      <c r="J618" s="8">
        <v>1</v>
      </c>
      <c r="K618" s="44">
        <v>2</v>
      </c>
      <c r="L618" s="7" t="s">
        <v>1</v>
      </c>
      <c r="M618" s="6" t="s">
        <v>4481</v>
      </c>
      <c r="N618" s="6" t="s">
        <v>4481</v>
      </c>
      <c r="O618" s="5" t="s">
        <v>1782</v>
      </c>
    </row>
    <row r="619" spans="2:15" ht="14.1" customHeight="1">
      <c r="B619" s="10">
        <v>3314706</v>
      </c>
      <c r="C619" s="44">
        <v>1</v>
      </c>
      <c r="D619" s="44" t="s">
        <v>3605</v>
      </c>
      <c r="E619" s="5" t="s">
        <v>1781</v>
      </c>
      <c r="F619" s="9">
        <v>507</v>
      </c>
      <c r="G619" s="9" t="s">
        <v>419</v>
      </c>
      <c r="H619" s="83">
        <v>5.8</v>
      </c>
      <c r="I619" s="7">
        <v>20</v>
      </c>
      <c r="J619" s="8">
        <v>1</v>
      </c>
      <c r="K619" s="44">
        <v>3</v>
      </c>
      <c r="L619" s="7" t="s">
        <v>1</v>
      </c>
      <c r="M619" s="6" t="s">
        <v>4481</v>
      </c>
      <c r="N619" s="6" t="s">
        <v>4481</v>
      </c>
      <c r="O619" s="5" t="s">
        <v>1780</v>
      </c>
    </row>
    <row r="620" spans="2:15" ht="14.1" customHeight="1">
      <c r="B620" s="10">
        <v>3314707</v>
      </c>
      <c r="C620" s="44">
        <v>1</v>
      </c>
      <c r="D620" s="44" t="s">
        <v>3606</v>
      </c>
      <c r="E620" s="5" t="s">
        <v>1779</v>
      </c>
      <c r="F620" s="9">
        <v>507</v>
      </c>
      <c r="G620" s="9" t="s">
        <v>419</v>
      </c>
      <c r="H620" s="83">
        <v>5.8</v>
      </c>
      <c r="I620" s="7">
        <v>20</v>
      </c>
      <c r="J620" s="8">
        <v>1</v>
      </c>
      <c r="K620" s="44">
        <v>3</v>
      </c>
      <c r="L620" s="7" t="s">
        <v>1</v>
      </c>
      <c r="M620" s="6" t="s">
        <v>4481</v>
      </c>
      <c r="N620" s="6" t="s">
        <v>4481</v>
      </c>
      <c r="O620" s="5" t="s">
        <v>1778</v>
      </c>
    </row>
    <row r="621" spans="2:15" ht="14.1" customHeight="1">
      <c r="B621" s="10">
        <v>3314708</v>
      </c>
      <c r="C621" s="44">
        <v>1</v>
      </c>
      <c r="D621" s="44" t="s">
        <v>3607</v>
      </c>
      <c r="E621" s="5" t="s">
        <v>1777</v>
      </c>
      <c r="F621" s="9">
        <v>507</v>
      </c>
      <c r="G621" s="9" t="s">
        <v>419</v>
      </c>
      <c r="H621" s="83">
        <v>5.8</v>
      </c>
      <c r="I621" s="7">
        <v>20</v>
      </c>
      <c r="J621" s="8">
        <v>1</v>
      </c>
      <c r="K621" s="44">
        <v>3</v>
      </c>
      <c r="L621" s="7" t="s">
        <v>1</v>
      </c>
      <c r="M621" s="6" t="s">
        <v>4481</v>
      </c>
      <c r="N621" s="6" t="s">
        <v>4481</v>
      </c>
      <c r="O621" s="5" t="s">
        <v>1776</v>
      </c>
    </row>
    <row r="622" spans="2:15" ht="14.1" customHeight="1">
      <c r="B622" s="10">
        <v>3314709</v>
      </c>
      <c r="C622" s="44">
        <v>1</v>
      </c>
      <c r="D622" s="44" t="s">
        <v>3608</v>
      </c>
      <c r="E622" s="5" t="s">
        <v>1775</v>
      </c>
      <c r="F622" s="9">
        <v>507</v>
      </c>
      <c r="G622" s="9" t="s">
        <v>419</v>
      </c>
      <c r="H622" s="83">
        <v>5.8</v>
      </c>
      <c r="I622" s="7">
        <v>20</v>
      </c>
      <c r="J622" s="8">
        <v>1</v>
      </c>
      <c r="K622" s="44">
        <v>3</v>
      </c>
      <c r="L622" s="7" t="s">
        <v>1</v>
      </c>
      <c r="M622" s="6" t="s">
        <v>4481</v>
      </c>
      <c r="N622" s="6" t="s">
        <v>4481</v>
      </c>
      <c r="O622" s="5" t="s">
        <v>1774</v>
      </c>
    </row>
    <row r="623" spans="2:15" ht="14.1" customHeight="1">
      <c r="B623" s="10">
        <v>3314710</v>
      </c>
      <c r="C623" s="44">
        <v>1</v>
      </c>
      <c r="D623" s="44" t="s">
        <v>3609</v>
      </c>
      <c r="E623" s="5" t="s">
        <v>1773</v>
      </c>
      <c r="F623" s="9">
        <v>507</v>
      </c>
      <c r="G623" s="9" t="s">
        <v>419</v>
      </c>
      <c r="H623" s="83">
        <v>5.8</v>
      </c>
      <c r="I623" s="7">
        <v>20</v>
      </c>
      <c r="J623" s="8">
        <v>1</v>
      </c>
      <c r="K623" s="44">
        <v>3</v>
      </c>
      <c r="L623" s="7" t="s">
        <v>1</v>
      </c>
      <c r="M623" s="6" t="s">
        <v>4481</v>
      </c>
      <c r="N623" s="6" t="s">
        <v>4481</v>
      </c>
      <c r="O623" s="5" t="s">
        <v>1772</v>
      </c>
    </row>
    <row r="624" spans="2:15" ht="14.1" customHeight="1">
      <c r="B624" s="10">
        <v>3314711</v>
      </c>
      <c r="C624" s="44">
        <v>1</v>
      </c>
      <c r="D624" s="44" t="s">
        <v>3610</v>
      </c>
      <c r="E624" s="5" t="s">
        <v>1771</v>
      </c>
      <c r="F624" s="9">
        <v>507</v>
      </c>
      <c r="G624" s="9" t="s">
        <v>419</v>
      </c>
      <c r="H624" s="83">
        <v>5.8</v>
      </c>
      <c r="I624" s="7">
        <v>20</v>
      </c>
      <c r="J624" s="8">
        <v>1</v>
      </c>
      <c r="K624" s="44">
        <v>3</v>
      </c>
      <c r="L624" s="7" t="s">
        <v>1</v>
      </c>
      <c r="M624" s="6" t="s">
        <v>4481</v>
      </c>
      <c r="N624" s="6" t="s">
        <v>4481</v>
      </c>
      <c r="O624" s="5" t="s">
        <v>1770</v>
      </c>
    </row>
    <row r="625" spans="2:15" ht="14.1" customHeight="1">
      <c r="B625" s="10">
        <v>3314712</v>
      </c>
      <c r="C625" s="44">
        <v>1</v>
      </c>
      <c r="D625" s="44" t="s">
        <v>3611</v>
      </c>
      <c r="E625" s="5" t="s">
        <v>1769</v>
      </c>
      <c r="F625" s="9">
        <v>507</v>
      </c>
      <c r="G625" s="9" t="s">
        <v>419</v>
      </c>
      <c r="H625" s="83">
        <v>5.8</v>
      </c>
      <c r="I625" s="7">
        <v>20</v>
      </c>
      <c r="J625" s="8">
        <v>1</v>
      </c>
      <c r="K625" s="44">
        <v>3</v>
      </c>
      <c r="L625" s="7" t="s">
        <v>1</v>
      </c>
      <c r="M625" s="6" t="s">
        <v>4481</v>
      </c>
      <c r="N625" s="6" t="s">
        <v>4481</v>
      </c>
      <c r="O625" s="5" t="s">
        <v>1768</v>
      </c>
    </row>
    <row r="626" spans="2:15" ht="14.1" customHeight="1">
      <c r="B626" s="10">
        <v>3314713</v>
      </c>
      <c r="C626" s="44">
        <v>1</v>
      </c>
      <c r="D626" s="44" t="s">
        <v>3612</v>
      </c>
      <c r="E626" s="5" t="s">
        <v>1767</v>
      </c>
      <c r="F626" s="9">
        <v>507</v>
      </c>
      <c r="G626" s="9" t="s">
        <v>419</v>
      </c>
      <c r="H626" s="83">
        <v>5.8</v>
      </c>
      <c r="I626" s="7">
        <v>20</v>
      </c>
      <c r="J626" s="8">
        <v>1</v>
      </c>
      <c r="K626" s="44">
        <v>3</v>
      </c>
      <c r="L626" s="7" t="s">
        <v>1</v>
      </c>
      <c r="M626" s="6" t="s">
        <v>4481</v>
      </c>
      <c r="N626" s="6" t="s">
        <v>4481</v>
      </c>
      <c r="O626" s="5" t="s">
        <v>1766</v>
      </c>
    </row>
    <row r="627" spans="2:15" ht="14.1" customHeight="1">
      <c r="B627" s="10">
        <v>3314714</v>
      </c>
      <c r="C627" s="44">
        <v>1</v>
      </c>
      <c r="D627" s="44" t="s">
        <v>3613</v>
      </c>
      <c r="E627" s="5" t="s">
        <v>1765</v>
      </c>
      <c r="F627" s="9">
        <v>507</v>
      </c>
      <c r="G627" s="9" t="s">
        <v>419</v>
      </c>
      <c r="H627" s="83">
        <v>5.8</v>
      </c>
      <c r="I627" s="7">
        <v>20</v>
      </c>
      <c r="J627" s="8">
        <v>1</v>
      </c>
      <c r="K627" s="44">
        <v>3</v>
      </c>
      <c r="L627" s="7" t="s">
        <v>1</v>
      </c>
      <c r="M627" s="6" t="s">
        <v>4481</v>
      </c>
      <c r="N627" s="6" t="s">
        <v>4481</v>
      </c>
      <c r="O627" s="5" t="s">
        <v>1764</v>
      </c>
    </row>
    <row r="628" spans="2:15" ht="14.1" customHeight="1">
      <c r="B628" s="10">
        <v>3314715</v>
      </c>
      <c r="C628" s="44">
        <v>1</v>
      </c>
      <c r="D628" s="44" t="s">
        <v>3614</v>
      </c>
      <c r="E628" s="5" t="s">
        <v>1763</v>
      </c>
      <c r="F628" s="9">
        <v>507</v>
      </c>
      <c r="G628" s="9" t="s">
        <v>419</v>
      </c>
      <c r="H628" s="83">
        <v>5.8</v>
      </c>
      <c r="I628" s="7">
        <v>20</v>
      </c>
      <c r="J628" s="8">
        <v>1</v>
      </c>
      <c r="K628" s="44">
        <v>2</v>
      </c>
      <c r="L628" s="7" t="s">
        <v>1</v>
      </c>
      <c r="M628" s="6" t="s">
        <v>4481</v>
      </c>
      <c r="N628" s="6" t="s">
        <v>4481</v>
      </c>
      <c r="O628" s="5" t="s">
        <v>1762</v>
      </c>
    </row>
    <row r="629" spans="2:15" ht="14.1" customHeight="1">
      <c r="B629" s="10">
        <v>3314716</v>
      </c>
      <c r="C629" s="44">
        <v>1</v>
      </c>
      <c r="D629" s="44" t="s">
        <v>3615</v>
      </c>
      <c r="E629" s="5" t="s">
        <v>1761</v>
      </c>
      <c r="F629" s="9">
        <v>507</v>
      </c>
      <c r="G629" s="9" t="s">
        <v>419</v>
      </c>
      <c r="H629" s="83">
        <v>5.8</v>
      </c>
      <c r="I629" s="7">
        <v>20</v>
      </c>
      <c r="J629" s="8">
        <v>1</v>
      </c>
      <c r="K629" s="44">
        <v>3</v>
      </c>
      <c r="L629" s="7" t="s">
        <v>1</v>
      </c>
      <c r="M629" s="6" t="s">
        <v>4481</v>
      </c>
      <c r="N629" s="6" t="s">
        <v>4481</v>
      </c>
      <c r="O629" s="5" t="s">
        <v>1760</v>
      </c>
    </row>
    <row r="630" spans="2:15" ht="14.1" customHeight="1">
      <c r="B630" s="10">
        <v>3314717</v>
      </c>
      <c r="C630" s="44">
        <v>1</v>
      </c>
      <c r="D630" s="44" t="s">
        <v>3616</v>
      </c>
      <c r="E630" s="5" t="s">
        <v>1759</v>
      </c>
      <c r="F630" s="9">
        <v>507</v>
      </c>
      <c r="G630" s="9" t="s">
        <v>419</v>
      </c>
      <c r="H630" s="83">
        <v>5.8</v>
      </c>
      <c r="I630" s="7">
        <v>20</v>
      </c>
      <c r="J630" s="8">
        <v>1</v>
      </c>
      <c r="K630" s="44">
        <v>3</v>
      </c>
      <c r="L630" s="7" t="s">
        <v>1</v>
      </c>
      <c r="M630" s="6" t="s">
        <v>4481</v>
      </c>
      <c r="N630" s="6" t="s">
        <v>4481</v>
      </c>
      <c r="O630" s="5" t="s">
        <v>1758</v>
      </c>
    </row>
    <row r="631" spans="2:15" ht="14.1" customHeight="1">
      <c r="B631" s="10">
        <v>3314718</v>
      </c>
      <c r="C631" s="44">
        <v>1</v>
      </c>
      <c r="D631" s="44" t="s">
        <v>3617</v>
      </c>
      <c r="E631" s="5" t="s">
        <v>1757</v>
      </c>
      <c r="F631" s="9">
        <v>507</v>
      </c>
      <c r="G631" s="9" t="s">
        <v>419</v>
      </c>
      <c r="H631" s="83">
        <v>5.8</v>
      </c>
      <c r="I631" s="7">
        <v>20</v>
      </c>
      <c r="J631" s="8">
        <v>1</v>
      </c>
      <c r="K631" s="44">
        <v>3</v>
      </c>
      <c r="L631" s="7" t="s">
        <v>1</v>
      </c>
      <c r="M631" s="6" t="s">
        <v>4481</v>
      </c>
      <c r="N631" s="6" t="s">
        <v>4481</v>
      </c>
      <c r="O631" s="5" t="s">
        <v>1756</v>
      </c>
    </row>
    <row r="632" spans="2:15" ht="14.1" customHeight="1">
      <c r="B632" s="10">
        <v>3314719</v>
      </c>
      <c r="C632" s="44">
        <v>1</v>
      </c>
      <c r="D632" s="44" t="s">
        <v>3618</v>
      </c>
      <c r="E632" s="5" t="s">
        <v>1755</v>
      </c>
      <c r="F632" s="9">
        <v>507</v>
      </c>
      <c r="G632" s="9" t="s">
        <v>419</v>
      </c>
      <c r="H632" s="83">
        <v>5.8</v>
      </c>
      <c r="I632" s="7">
        <v>20</v>
      </c>
      <c r="J632" s="8">
        <v>1</v>
      </c>
      <c r="K632" s="44">
        <v>3</v>
      </c>
      <c r="L632" s="7" t="s">
        <v>1</v>
      </c>
      <c r="M632" s="6" t="s">
        <v>4481</v>
      </c>
      <c r="N632" s="6" t="s">
        <v>4481</v>
      </c>
      <c r="O632" s="5" t="s">
        <v>1754</v>
      </c>
    </row>
    <row r="633" spans="2:15" ht="14.1" customHeight="1">
      <c r="B633" s="10">
        <v>3314720</v>
      </c>
      <c r="C633" s="44">
        <v>1</v>
      </c>
      <c r="D633" s="44" t="s">
        <v>3619</v>
      </c>
      <c r="E633" s="5" t="s">
        <v>1753</v>
      </c>
      <c r="F633" s="9">
        <v>507</v>
      </c>
      <c r="G633" s="9" t="s">
        <v>419</v>
      </c>
      <c r="H633" s="83">
        <v>5.8</v>
      </c>
      <c r="I633" s="7">
        <v>20</v>
      </c>
      <c r="J633" s="8">
        <v>1</v>
      </c>
      <c r="K633" s="44">
        <v>2</v>
      </c>
      <c r="L633" s="7" t="s">
        <v>1</v>
      </c>
      <c r="M633" s="6" t="s">
        <v>4481</v>
      </c>
      <c r="N633" s="6" t="s">
        <v>4481</v>
      </c>
      <c r="O633" s="5" t="s">
        <v>1752</v>
      </c>
    </row>
    <row r="634" spans="2:15" ht="14.1" customHeight="1">
      <c r="B634" s="10">
        <v>3314721</v>
      </c>
      <c r="C634" s="44">
        <v>1</v>
      </c>
      <c r="D634" s="44" t="s">
        <v>3620</v>
      </c>
      <c r="E634" s="5" t="s">
        <v>1751</v>
      </c>
      <c r="F634" s="9">
        <v>507</v>
      </c>
      <c r="G634" s="9" t="s">
        <v>419</v>
      </c>
      <c r="H634" s="83">
        <v>5.8</v>
      </c>
      <c r="I634" s="7">
        <v>20</v>
      </c>
      <c r="J634" s="8">
        <v>1</v>
      </c>
      <c r="K634" s="44">
        <v>3</v>
      </c>
      <c r="L634" s="7" t="s">
        <v>1</v>
      </c>
      <c r="M634" s="6" t="s">
        <v>4481</v>
      </c>
      <c r="N634" s="6" t="s">
        <v>4481</v>
      </c>
      <c r="O634" s="5" t="s">
        <v>1750</v>
      </c>
    </row>
    <row r="635" spans="2:15" ht="14.1" customHeight="1">
      <c r="B635" s="10">
        <v>3314722</v>
      </c>
      <c r="C635" s="44">
        <v>1</v>
      </c>
      <c r="D635" s="44" t="s">
        <v>3621</v>
      </c>
      <c r="E635" s="5" t="s">
        <v>1749</v>
      </c>
      <c r="F635" s="9">
        <v>507</v>
      </c>
      <c r="G635" s="9" t="s">
        <v>419</v>
      </c>
      <c r="H635" s="83">
        <v>5.8</v>
      </c>
      <c r="I635" s="7">
        <v>20</v>
      </c>
      <c r="J635" s="8">
        <v>1</v>
      </c>
      <c r="K635" s="44">
        <v>3</v>
      </c>
      <c r="L635" s="7" t="s">
        <v>1</v>
      </c>
      <c r="M635" s="6" t="s">
        <v>4481</v>
      </c>
      <c r="N635" s="6" t="s">
        <v>4481</v>
      </c>
      <c r="O635" s="5" t="s">
        <v>1748</v>
      </c>
    </row>
    <row r="636" spans="2:15" ht="14.1" customHeight="1">
      <c r="B636" s="10">
        <v>3314799</v>
      </c>
      <c r="C636" s="44">
        <v>1</v>
      </c>
      <c r="D636" s="44" t="s">
        <v>3622</v>
      </c>
      <c r="E636" s="5" t="s">
        <v>1747</v>
      </c>
      <c r="F636" s="9">
        <v>507</v>
      </c>
      <c r="G636" s="9" t="s">
        <v>419</v>
      </c>
      <c r="H636" s="83">
        <v>5.8</v>
      </c>
      <c r="I636" s="7">
        <v>20</v>
      </c>
      <c r="J636" s="8">
        <v>1</v>
      </c>
      <c r="K636" s="44">
        <v>3</v>
      </c>
      <c r="L636" s="7" t="s">
        <v>1</v>
      </c>
      <c r="M636" s="6" t="s">
        <v>4481</v>
      </c>
      <c r="N636" s="6" t="s">
        <v>4481</v>
      </c>
      <c r="O636" s="5" t="s">
        <v>1746</v>
      </c>
    </row>
    <row r="637" spans="2:15" ht="14.1" customHeight="1">
      <c r="B637" s="10">
        <v>3315500</v>
      </c>
      <c r="C637" s="44">
        <v>1</v>
      </c>
      <c r="D637" s="44" t="s">
        <v>3623</v>
      </c>
      <c r="E637" s="5" t="s">
        <v>1745</v>
      </c>
      <c r="F637" s="9">
        <v>507</v>
      </c>
      <c r="G637" s="9" t="s">
        <v>419</v>
      </c>
      <c r="H637" s="83">
        <v>5.8</v>
      </c>
      <c r="I637" s="7">
        <v>20</v>
      </c>
      <c r="J637" s="8">
        <v>1</v>
      </c>
      <c r="K637" s="44">
        <v>3</v>
      </c>
      <c r="L637" s="7" t="s">
        <v>1</v>
      </c>
      <c r="M637" s="6" t="s">
        <v>4481</v>
      </c>
      <c r="N637" s="6" t="s">
        <v>4481</v>
      </c>
      <c r="O637" s="5" t="s">
        <v>1744</v>
      </c>
    </row>
    <row r="638" spans="2:15" ht="14.1" customHeight="1">
      <c r="B638" s="10">
        <v>3316301</v>
      </c>
      <c r="C638" s="44">
        <v>1</v>
      </c>
      <c r="D638" s="44" t="s">
        <v>3624</v>
      </c>
      <c r="E638" s="5" t="s">
        <v>1743</v>
      </c>
      <c r="F638" s="9">
        <v>558</v>
      </c>
      <c r="G638" s="9">
        <v>259</v>
      </c>
      <c r="H638" s="83">
        <v>5.2</v>
      </c>
      <c r="I638" s="7">
        <v>20</v>
      </c>
      <c r="J638" s="8">
        <v>1</v>
      </c>
      <c r="K638" s="44">
        <v>2</v>
      </c>
      <c r="L638" s="7" t="s">
        <v>1</v>
      </c>
      <c r="M638" s="6">
        <v>2.5000000000000001E-2</v>
      </c>
      <c r="N638" s="6" t="s">
        <v>4481</v>
      </c>
      <c r="O638" s="5" t="s">
        <v>1742</v>
      </c>
    </row>
    <row r="639" spans="2:15" ht="14.1" customHeight="1">
      <c r="B639" s="10">
        <v>3316302</v>
      </c>
      <c r="C639" s="44">
        <v>1</v>
      </c>
      <c r="D639" s="44" t="s">
        <v>3625</v>
      </c>
      <c r="E639" s="5" t="s">
        <v>1741</v>
      </c>
      <c r="F639" s="9">
        <v>558</v>
      </c>
      <c r="G639" s="9">
        <v>259</v>
      </c>
      <c r="H639" s="83">
        <v>5.2</v>
      </c>
      <c r="I639" s="7">
        <v>20</v>
      </c>
      <c r="J639" s="8">
        <v>1</v>
      </c>
      <c r="K639" s="44">
        <v>1</v>
      </c>
      <c r="L639" s="7" t="s">
        <v>1</v>
      </c>
      <c r="M639" s="6">
        <v>2.5000000000000001E-2</v>
      </c>
      <c r="N639" s="6" t="s">
        <v>4481</v>
      </c>
      <c r="O639" s="5" t="s">
        <v>1740</v>
      </c>
    </row>
    <row r="640" spans="2:15" ht="14.1" customHeight="1">
      <c r="B640" s="10">
        <v>3317101</v>
      </c>
      <c r="C640" s="44">
        <v>1</v>
      </c>
      <c r="D640" s="44" t="s">
        <v>3626</v>
      </c>
      <c r="E640" s="5" t="s">
        <v>1739</v>
      </c>
      <c r="F640" s="9">
        <v>540</v>
      </c>
      <c r="G640" s="9">
        <v>131</v>
      </c>
      <c r="H640" s="83">
        <v>5.2</v>
      </c>
      <c r="I640" s="7">
        <v>20</v>
      </c>
      <c r="J640" s="8">
        <v>1</v>
      </c>
      <c r="K640" s="44">
        <v>3</v>
      </c>
      <c r="L640" s="7" t="s">
        <v>1</v>
      </c>
      <c r="M640" s="6">
        <v>2.5000000000000001E-2</v>
      </c>
      <c r="N640" s="6" t="s">
        <v>4481</v>
      </c>
      <c r="O640" s="5" t="s">
        <v>1738</v>
      </c>
    </row>
    <row r="641" spans="2:15" ht="14.1" customHeight="1">
      <c r="B641" s="10">
        <v>3317102</v>
      </c>
      <c r="C641" s="44">
        <v>1</v>
      </c>
      <c r="D641" s="44" t="s">
        <v>3627</v>
      </c>
      <c r="E641" s="5" t="s">
        <v>1737</v>
      </c>
      <c r="F641" s="9">
        <v>540</v>
      </c>
      <c r="G641" s="9">
        <v>131</v>
      </c>
      <c r="H641" s="83">
        <v>5.2</v>
      </c>
      <c r="I641" s="7">
        <v>20</v>
      </c>
      <c r="J641" s="8">
        <v>1</v>
      </c>
      <c r="K641" s="44">
        <v>2</v>
      </c>
      <c r="L641" s="7" t="s">
        <v>1</v>
      </c>
      <c r="M641" s="6">
        <v>2.2499999999999999E-2</v>
      </c>
      <c r="N641" s="6" t="s">
        <v>4481</v>
      </c>
      <c r="O641" s="5" t="s">
        <v>1736</v>
      </c>
    </row>
    <row r="642" spans="2:15" ht="14.1" customHeight="1">
      <c r="B642" s="10">
        <v>3319800</v>
      </c>
      <c r="C642" s="44">
        <v>1</v>
      </c>
      <c r="D642" s="44" t="s">
        <v>3628</v>
      </c>
      <c r="E642" s="5" t="s">
        <v>1735</v>
      </c>
      <c r="F642" s="9">
        <v>507</v>
      </c>
      <c r="G642" s="9" t="s">
        <v>419</v>
      </c>
      <c r="H642" s="83">
        <v>5.8</v>
      </c>
      <c r="I642" s="7">
        <v>20</v>
      </c>
      <c r="J642" s="8">
        <v>1</v>
      </c>
      <c r="K642" s="44">
        <v>2</v>
      </c>
      <c r="L642" s="7" t="s">
        <v>1</v>
      </c>
      <c r="M642" s="6" t="s">
        <v>4481</v>
      </c>
      <c r="N642" s="6" t="s">
        <v>4481</v>
      </c>
      <c r="O642" s="5" t="s">
        <v>1734</v>
      </c>
    </row>
    <row r="643" spans="2:15" ht="14.1" customHeight="1">
      <c r="B643" s="10">
        <v>3321000</v>
      </c>
      <c r="C643" s="44">
        <v>1</v>
      </c>
      <c r="D643" s="44" t="s">
        <v>3629</v>
      </c>
      <c r="E643" s="5" t="s">
        <v>1733</v>
      </c>
      <c r="F643" s="9">
        <v>507</v>
      </c>
      <c r="G643" s="9" t="s">
        <v>419</v>
      </c>
      <c r="H643" s="83">
        <v>5.8</v>
      </c>
      <c r="I643" s="7">
        <v>20</v>
      </c>
      <c r="J643" s="8">
        <v>2</v>
      </c>
      <c r="K643" s="44">
        <v>3</v>
      </c>
      <c r="L643" s="7" t="s">
        <v>1</v>
      </c>
      <c r="M643" s="6" t="s">
        <v>4481</v>
      </c>
      <c r="N643" s="6" t="s">
        <v>4481</v>
      </c>
      <c r="O643" s="5" t="s">
        <v>1732</v>
      </c>
    </row>
    <row r="644" spans="2:15" ht="14.1" customHeight="1">
      <c r="B644" s="10">
        <v>3329501</v>
      </c>
      <c r="C644" s="44">
        <v>1</v>
      </c>
      <c r="D644" s="44" t="s">
        <v>3630</v>
      </c>
      <c r="E644" s="5" t="s">
        <v>1731</v>
      </c>
      <c r="F644" s="9">
        <v>507</v>
      </c>
      <c r="G644" s="9" t="s">
        <v>419</v>
      </c>
      <c r="H644" s="83">
        <v>5.8</v>
      </c>
      <c r="I644" s="7">
        <v>20</v>
      </c>
      <c r="J644" s="8">
        <v>2</v>
      </c>
      <c r="K644" s="44">
        <v>3</v>
      </c>
      <c r="L644" s="7" t="s">
        <v>1</v>
      </c>
      <c r="M644" s="6" t="s">
        <v>4481</v>
      </c>
      <c r="N644" s="6" t="s">
        <v>4481</v>
      </c>
      <c r="O644" s="5" t="s">
        <v>1730</v>
      </c>
    </row>
    <row r="645" spans="2:15" ht="14.1" customHeight="1">
      <c r="B645" s="10">
        <v>3329599</v>
      </c>
      <c r="C645" s="44">
        <v>1</v>
      </c>
      <c r="D645" s="44" t="s">
        <v>3631</v>
      </c>
      <c r="E645" s="5" t="s">
        <v>1729</v>
      </c>
      <c r="F645" s="9">
        <v>507</v>
      </c>
      <c r="G645" s="9" t="s">
        <v>419</v>
      </c>
      <c r="H645" s="83">
        <v>5.8</v>
      </c>
      <c r="I645" s="7">
        <v>20</v>
      </c>
      <c r="J645" s="8">
        <v>2</v>
      </c>
      <c r="K645" s="44">
        <v>3</v>
      </c>
      <c r="L645" s="7" t="s">
        <v>1</v>
      </c>
      <c r="M645" s="6" t="s">
        <v>4481</v>
      </c>
      <c r="N645" s="6" t="s">
        <v>4481</v>
      </c>
      <c r="O645" s="5" t="s">
        <v>1728</v>
      </c>
    </row>
    <row r="646" spans="2:15" ht="14.1" customHeight="1">
      <c r="B646" s="10">
        <v>3511500</v>
      </c>
      <c r="C646" s="44">
        <v>1</v>
      </c>
      <c r="D646" s="44" t="s">
        <v>3632</v>
      </c>
      <c r="E646" s="5" t="s">
        <v>1727</v>
      </c>
      <c r="F646" s="9">
        <v>507</v>
      </c>
      <c r="G646" s="9" t="s">
        <v>419</v>
      </c>
      <c r="H646" s="83">
        <v>5.8</v>
      </c>
      <c r="I646" s="7">
        <v>20</v>
      </c>
      <c r="J646" s="8">
        <v>2</v>
      </c>
      <c r="K646" s="44">
        <v>3</v>
      </c>
      <c r="L646" s="7">
        <v>0</v>
      </c>
      <c r="M646" s="6" t="s">
        <v>4481</v>
      </c>
      <c r="N646" s="6" t="s">
        <v>4481</v>
      </c>
      <c r="O646" s="5" t="s">
        <v>1726</v>
      </c>
    </row>
    <row r="647" spans="2:15" ht="14.1" customHeight="1">
      <c r="B647" s="10">
        <v>3512300</v>
      </c>
      <c r="C647" s="44">
        <v>1</v>
      </c>
      <c r="D647" s="44" t="s">
        <v>3633</v>
      </c>
      <c r="E647" s="5" t="s">
        <v>1725</v>
      </c>
      <c r="F647" s="9">
        <v>507</v>
      </c>
      <c r="G647" s="9" t="s">
        <v>419</v>
      </c>
      <c r="H647" s="83">
        <v>5.8</v>
      </c>
      <c r="I647" s="7">
        <v>20</v>
      </c>
      <c r="J647" s="8">
        <v>2</v>
      </c>
      <c r="K647" s="44">
        <v>3</v>
      </c>
      <c r="L647" s="7">
        <v>0</v>
      </c>
      <c r="M647" s="6" t="s">
        <v>4481</v>
      </c>
      <c r="N647" s="6" t="s">
        <v>4481</v>
      </c>
      <c r="O647" s="5" t="s">
        <v>1724</v>
      </c>
    </row>
    <row r="648" spans="2:15" ht="14.1" customHeight="1">
      <c r="B648" s="10">
        <v>3513100</v>
      </c>
      <c r="C648" s="44">
        <v>1</v>
      </c>
      <c r="D648" s="44" t="s">
        <v>3634</v>
      </c>
      <c r="E648" s="5" t="s">
        <v>1723</v>
      </c>
      <c r="F648" s="9">
        <v>507</v>
      </c>
      <c r="G648" s="9" t="s">
        <v>419</v>
      </c>
      <c r="H648" s="83">
        <v>5.8</v>
      </c>
      <c r="I648" s="7">
        <v>20</v>
      </c>
      <c r="J648" s="8">
        <v>2</v>
      </c>
      <c r="K648" s="44">
        <v>1</v>
      </c>
      <c r="L648" s="7">
        <v>0</v>
      </c>
      <c r="M648" s="6" t="s">
        <v>4481</v>
      </c>
      <c r="N648" s="6" t="s">
        <v>4481</v>
      </c>
      <c r="O648" s="5" t="s">
        <v>1722</v>
      </c>
    </row>
    <row r="649" spans="2:15" ht="14.1" customHeight="1">
      <c r="B649" s="10">
        <v>3514000</v>
      </c>
      <c r="C649" s="44">
        <v>1</v>
      </c>
      <c r="D649" s="44" t="s">
        <v>3635</v>
      </c>
      <c r="E649" s="5" t="s">
        <v>1721</v>
      </c>
      <c r="F649" s="9">
        <v>507</v>
      </c>
      <c r="G649" s="9" t="s">
        <v>419</v>
      </c>
      <c r="H649" s="83">
        <v>5.8</v>
      </c>
      <c r="I649" s="7">
        <v>20</v>
      </c>
      <c r="J649" s="8">
        <v>2</v>
      </c>
      <c r="K649" s="44">
        <v>3</v>
      </c>
      <c r="L649" s="7">
        <v>0</v>
      </c>
      <c r="M649" s="6" t="s">
        <v>4481</v>
      </c>
      <c r="N649" s="6" t="s">
        <v>4481</v>
      </c>
      <c r="O649" s="5" t="s">
        <v>1720</v>
      </c>
    </row>
    <row r="650" spans="2:15" ht="14.1" customHeight="1">
      <c r="B650" s="10">
        <v>3520401</v>
      </c>
      <c r="C650" s="44">
        <v>1</v>
      </c>
      <c r="D650" s="44" t="s">
        <v>3636</v>
      </c>
      <c r="E650" s="5" t="s">
        <v>1719</v>
      </c>
      <c r="F650" s="9">
        <v>507</v>
      </c>
      <c r="G650" s="9" t="s">
        <v>419</v>
      </c>
      <c r="H650" s="83">
        <v>5.8</v>
      </c>
      <c r="I650" s="7">
        <v>20</v>
      </c>
      <c r="J650" s="8">
        <v>1</v>
      </c>
      <c r="K650" s="44">
        <v>2</v>
      </c>
      <c r="L650" s="7" t="s">
        <v>4</v>
      </c>
      <c r="M650" s="6" t="s">
        <v>4481</v>
      </c>
      <c r="N650" s="6" t="s">
        <v>4481</v>
      </c>
      <c r="O650" s="5" t="s">
        <v>1718</v>
      </c>
    </row>
    <row r="651" spans="2:15" ht="14.1" customHeight="1">
      <c r="B651" s="10">
        <v>3520402</v>
      </c>
      <c r="C651" s="44">
        <v>1</v>
      </c>
      <c r="D651" s="44" t="s">
        <v>3637</v>
      </c>
      <c r="E651" s="5" t="s">
        <v>1717</v>
      </c>
      <c r="F651" s="9">
        <v>515</v>
      </c>
      <c r="G651" s="9" t="s">
        <v>309</v>
      </c>
      <c r="H651" s="83">
        <v>5.8</v>
      </c>
      <c r="I651" s="7">
        <v>20</v>
      </c>
      <c r="J651" s="8">
        <v>1</v>
      </c>
      <c r="K651" s="44">
        <v>2</v>
      </c>
      <c r="L651" s="7" t="s">
        <v>95</v>
      </c>
      <c r="M651" s="6" t="s">
        <v>4481</v>
      </c>
      <c r="N651" s="6" t="s">
        <v>4481</v>
      </c>
      <c r="O651" s="5" t="s">
        <v>1716</v>
      </c>
    </row>
    <row r="652" spans="2:15" ht="14.1" customHeight="1">
      <c r="B652" s="10">
        <v>3530100</v>
      </c>
      <c r="C652" s="44">
        <v>1</v>
      </c>
      <c r="D652" s="44" t="s">
        <v>3638</v>
      </c>
      <c r="E652" s="5" t="s">
        <v>1715</v>
      </c>
      <c r="F652" s="9">
        <v>507</v>
      </c>
      <c r="G652" s="9" t="s">
        <v>419</v>
      </c>
      <c r="H652" s="83">
        <v>5.8</v>
      </c>
      <c r="I652" s="7">
        <v>20</v>
      </c>
      <c r="J652" s="8">
        <v>1</v>
      </c>
      <c r="K652" s="44">
        <v>2</v>
      </c>
      <c r="L652" s="7" t="s">
        <v>4</v>
      </c>
      <c r="M652" s="6" t="s">
        <v>4481</v>
      </c>
      <c r="N652" s="6" t="s">
        <v>4481</v>
      </c>
      <c r="O652" s="5" t="s">
        <v>1714</v>
      </c>
    </row>
    <row r="653" spans="2:15" ht="14.1" customHeight="1">
      <c r="B653" s="10">
        <v>3600601</v>
      </c>
      <c r="C653" s="44">
        <v>1</v>
      </c>
      <c r="D653" s="44" t="s">
        <v>3639</v>
      </c>
      <c r="E653" s="5" t="s">
        <v>1713</v>
      </c>
      <c r="F653" s="9">
        <v>507</v>
      </c>
      <c r="G653" s="9" t="s">
        <v>419</v>
      </c>
      <c r="H653" s="83">
        <v>5.8</v>
      </c>
      <c r="I653" s="7">
        <v>20</v>
      </c>
      <c r="J653" s="8">
        <v>2</v>
      </c>
      <c r="K653" s="44">
        <v>3</v>
      </c>
      <c r="L653" s="7">
        <v>0</v>
      </c>
      <c r="M653" s="6" t="s">
        <v>4481</v>
      </c>
      <c r="N653" s="6" t="s">
        <v>4481</v>
      </c>
      <c r="O653" s="5" t="s">
        <v>1712</v>
      </c>
    </row>
    <row r="654" spans="2:15" ht="14.1" customHeight="1">
      <c r="B654" s="10">
        <v>3600602</v>
      </c>
      <c r="C654" s="44">
        <v>1</v>
      </c>
      <c r="D654" s="44" t="s">
        <v>3640</v>
      </c>
      <c r="E654" s="5" t="s">
        <v>1711</v>
      </c>
      <c r="F654" s="9">
        <v>612</v>
      </c>
      <c r="G654" s="9" t="s">
        <v>551</v>
      </c>
      <c r="H654" s="83">
        <v>5.8</v>
      </c>
      <c r="I654" s="7">
        <v>20</v>
      </c>
      <c r="J654" s="8">
        <v>2</v>
      </c>
      <c r="K654" s="44">
        <v>2</v>
      </c>
      <c r="L654" s="7" t="s">
        <v>95</v>
      </c>
      <c r="M654" s="6" t="s">
        <v>4481</v>
      </c>
      <c r="N654" s="6" t="s">
        <v>4481</v>
      </c>
      <c r="O654" s="5" t="s">
        <v>1710</v>
      </c>
    </row>
    <row r="655" spans="2:15" ht="14.1" customHeight="1">
      <c r="B655" s="10">
        <v>3701100</v>
      </c>
      <c r="C655" s="44">
        <v>1</v>
      </c>
      <c r="D655" s="44" t="s">
        <v>3641</v>
      </c>
      <c r="E655" s="5" t="s">
        <v>1709</v>
      </c>
      <c r="F655" s="9">
        <v>507</v>
      </c>
      <c r="G655" s="9" t="s">
        <v>419</v>
      </c>
      <c r="H655" s="83">
        <v>5.8</v>
      </c>
      <c r="I655" s="7">
        <v>20</v>
      </c>
      <c r="J655" s="8">
        <v>3</v>
      </c>
      <c r="K655" s="44">
        <v>3</v>
      </c>
      <c r="L655" s="7">
        <v>0</v>
      </c>
      <c r="M655" s="6" t="s">
        <v>4481</v>
      </c>
      <c r="N655" s="6" t="s">
        <v>4481</v>
      </c>
      <c r="O655" s="5" t="s">
        <v>1708</v>
      </c>
    </row>
    <row r="656" spans="2:15" ht="14.1" customHeight="1">
      <c r="B656" s="10">
        <v>3702900</v>
      </c>
      <c r="C656" s="44">
        <v>1</v>
      </c>
      <c r="D656" s="44" t="s">
        <v>3642</v>
      </c>
      <c r="E656" s="5" t="s">
        <v>1707</v>
      </c>
      <c r="F656" s="9">
        <v>515</v>
      </c>
      <c r="G656" s="9" t="s">
        <v>309</v>
      </c>
      <c r="H656" s="83">
        <v>5.8</v>
      </c>
      <c r="I656" s="7">
        <v>20</v>
      </c>
      <c r="J656" s="8">
        <v>3</v>
      </c>
      <c r="K656" s="44">
        <v>3</v>
      </c>
      <c r="L656" s="7" t="s">
        <v>302</v>
      </c>
      <c r="M656" s="6" t="s">
        <v>4481</v>
      </c>
      <c r="N656" s="6" t="s">
        <v>4481</v>
      </c>
      <c r="O656" s="5" t="s">
        <v>1706</v>
      </c>
    </row>
    <row r="657" spans="2:15" ht="14.1" customHeight="1">
      <c r="B657" s="10">
        <v>3811400</v>
      </c>
      <c r="C657" s="44">
        <v>1</v>
      </c>
      <c r="D657" s="44" t="s">
        <v>3643</v>
      </c>
      <c r="E657" s="5" t="s">
        <v>1705</v>
      </c>
      <c r="F657" s="9">
        <v>515</v>
      </c>
      <c r="G657" s="9" t="s">
        <v>309</v>
      </c>
      <c r="H657" s="83">
        <v>5.8</v>
      </c>
      <c r="I657" s="7">
        <v>20</v>
      </c>
      <c r="J657" s="8">
        <v>3</v>
      </c>
      <c r="K657" s="44">
        <v>3</v>
      </c>
      <c r="L657" s="7" t="s">
        <v>1</v>
      </c>
      <c r="M657" s="6" t="s">
        <v>4481</v>
      </c>
      <c r="N657" s="6" t="s">
        <v>4481</v>
      </c>
      <c r="O657" s="5" t="s">
        <v>1704</v>
      </c>
    </row>
    <row r="658" spans="2:15" ht="14.1" customHeight="1">
      <c r="B658" s="10">
        <v>3812200</v>
      </c>
      <c r="C658" s="44">
        <v>1</v>
      </c>
      <c r="D658" s="44" t="s">
        <v>3644</v>
      </c>
      <c r="E658" s="5" t="s">
        <v>1703</v>
      </c>
      <c r="F658" s="9">
        <v>515</v>
      </c>
      <c r="G658" s="9" t="s">
        <v>309</v>
      </c>
      <c r="H658" s="83">
        <v>5.8</v>
      </c>
      <c r="I658" s="7">
        <v>20</v>
      </c>
      <c r="J658" s="8">
        <v>3</v>
      </c>
      <c r="K658" s="44">
        <v>2</v>
      </c>
      <c r="L658" s="7" t="s">
        <v>1</v>
      </c>
      <c r="M658" s="6" t="s">
        <v>4481</v>
      </c>
      <c r="N658" s="6" t="s">
        <v>4481</v>
      </c>
      <c r="O658" s="5" t="s">
        <v>1702</v>
      </c>
    </row>
    <row r="659" spans="2:15" ht="14.1" customHeight="1">
      <c r="B659" s="10">
        <v>3821100</v>
      </c>
      <c r="C659" s="44">
        <v>1</v>
      </c>
      <c r="D659" s="44" t="s">
        <v>3645</v>
      </c>
      <c r="E659" s="5" t="s">
        <v>1701</v>
      </c>
      <c r="F659" s="9">
        <v>507</v>
      </c>
      <c r="G659" s="9" t="s">
        <v>419</v>
      </c>
      <c r="H659" s="83">
        <v>5.8</v>
      </c>
      <c r="I659" s="7">
        <v>20</v>
      </c>
      <c r="J659" s="8">
        <v>3</v>
      </c>
      <c r="K659" s="44">
        <v>3</v>
      </c>
      <c r="L659" s="7">
        <v>0</v>
      </c>
      <c r="M659" s="6" t="s">
        <v>4481</v>
      </c>
      <c r="N659" s="6" t="s">
        <v>4481</v>
      </c>
      <c r="O659" s="5" t="s">
        <v>1700</v>
      </c>
    </row>
    <row r="660" spans="2:15" ht="14.1" customHeight="1">
      <c r="B660" s="10">
        <v>3822000</v>
      </c>
      <c r="C660" s="44">
        <v>1</v>
      </c>
      <c r="D660" s="44" t="s">
        <v>3646</v>
      </c>
      <c r="E660" s="5" t="s">
        <v>1699</v>
      </c>
      <c r="F660" s="9">
        <v>507</v>
      </c>
      <c r="G660" s="9" t="s">
        <v>419</v>
      </c>
      <c r="H660" s="83">
        <v>5.8</v>
      </c>
      <c r="I660" s="7">
        <v>20</v>
      </c>
      <c r="J660" s="8">
        <v>3</v>
      </c>
      <c r="K660" s="44">
        <v>3</v>
      </c>
      <c r="L660" s="7">
        <v>0</v>
      </c>
      <c r="M660" s="6" t="s">
        <v>4481</v>
      </c>
      <c r="N660" s="6" t="s">
        <v>4481</v>
      </c>
      <c r="O660" s="5" t="s">
        <v>1698</v>
      </c>
    </row>
    <row r="661" spans="2:15" ht="14.1" customHeight="1">
      <c r="B661" s="10">
        <v>3831901</v>
      </c>
      <c r="C661" s="44">
        <v>1</v>
      </c>
      <c r="D661" s="44" t="s">
        <v>3647</v>
      </c>
      <c r="E661" s="5" t="s">
        <v>1697</v>
      </c>
      <c r="F661" s="9">
        <v>507</v>
      </c>
      <c r="G661" s="9" t="s">
        <v>419</v>
      </c>
      <c r="H661" s="83">
        <v>5.8</v>
      </c>
      <c r="I661" s="7">
        <v>20</v>
      </c>
      <c r="J661" s="8">
        <v>3</v>
      </c>
      <c r="K661" s="44">
        <v>3</v>
      </c>
      <c r="L661" s="7" t="s">
        <v>4</v>
      </c>
      <c r="M661" s="6" t="s">
        <v>4481</v>
      </c>
      <c r="N661" s="6" t="s">
        <v>4481</v>
      </c>
      <c r="O661" s="5" t="s">
        <v>1696</v>
      </c>
    </row>
    <row r="662" spans="2:15" ht="14.1" customHeight="1">
      <c r="B662" s="10">
        <v>3831999</v>
      </c>
      <c r="C662" s="44">
        <v>1</v>
      </c>
      <c r="D662" s="44" t="s">
        <v>3648</v>
      </c>
      <c r="E662" s="5" t="s">
        <v>1695</v>
      </c>
      <c r="F662" s="9">
        <v>507</v>
      </c>
      <c r="G662" s="9" t="s">
        <v>419</v>
      </c>
      <c r="H662" s="83">
        <v>5.8</v>
      </c>
      <c r="I662" s="7">
        <v>20</v>
      </c>
      <c r="J662" s="8">
        <v>3</v>
      </c>
      <c r="K662" s="44">
        <v>3</v>
      </c>
      <c r="L662" s="7" t="s">
        <v>4</v>
      </c>
      <c r="M662" s="6" t="s">
        <v>4481</v>
      </c>
      <c r="N662" s="6" t="s">
        <v>4481</v>
      </c>
      <c r="O662" s="5" t="s">
        <v>1694</v>
      </c>
    </row>
    <row r="663" spans="2:15" ht="14.1" customHeight="1">
      <c r="B663" s="10">
        <v>3832700</v>
      </c>
      <c r="C663" s="44">
        <v>1</v>
      </c>
      <c r="D663" s="44" t="s">
        <v>3649</v>
      </c>
      <c r="E663" s="5" t="s">
        <v>1693</v>
      </c>
      <c r="F663" s="9">
        <v>507</v>
      </c>
      <c r="G663" s="9" t="s">
        <v>419</v>
      </c>
      <c r="H663" s="83">
        <v>5.8</v>
      </c>
      <c r="I663" s="7">
        <v>20</v>
      </c>
      <c r="J663" s="8">
        <v>3</v>
      </c>
      <c r="K663" s="44">
        <v>3</v>
      </c>
      <c r="L663" s="7" t="s">
        <v>4</v>
      </c>
      <c r="M663" s="6" t="s">
        <v>4481</v>
      </c>
      <c r="N663" s="6" t="s">
        <v>4481</v>
      </c>
      <c r="O663" s="5" t="s">
        <v>1692</v>
      </c>
    </row>
    <row r="664" spans="2:15" ht="14.1" customHeight="1">
      <c r="B664" s="10">
        <v>3839401</v>
      </c>
      <c r="C664" s="44">
        <v>1</v>
      </c>
      <c r="D664" s="44" t="s">
        <v>3650</v>
      </c>
      <c r="E664" s="5" t="s">
        <v>1691</v>
      </c>
      <c r="F664" s="9">
        <v>507</v>
      </c>
      <c r="G664" s="9" t="s">
        <v>419</v>
      </c>
      <c r="H664" s="83">
        <v>5.8</v>
      </c>
      <c r="I664" s="7">
        <v>20</v>
      </c>
      <c r="J664" s="8">
        <v>3</v>
      </c>
      <c r="K664" s="44">
        <v>3</v>
      </c>
      <c r="L664" s="7" t="s">
        <v>4</v>
      </c>
      <c r="M664" s="6" t="s">
        <v>4481</v>
      </c>
      <c r="N664" s="6" t="s">
        <v>4481</v>
      </c>
      <c r="O664" s="5" t="s">
        <v>1690</v>
      </c>
    </row>
    <row r="665" spans="2:15" ht="14.1" customHeight="1">
      <c r="B665" s="10">
        <v>3839499</v>
      </c>
      <c r="C665" s="44">
        <v>1</v>
      </c>
      <c r="D665" s="44" t="s">
        <v>3651</v>
      </c>
      <c r="E665" s="5" t="s">
        <v>1689</v>
      </c>
      <c r="F665" s="9">
        <v>507</v>
      </c>
      <c r="G665" s="9" t="s">
        <v>419</v>
      </c>
      <c r="H665" s="83">
        <v>5.8</v>
      </c>
      <c r="I665" s="7">
        <v>20</v>
      </c>
      <c r="J665" s="8">
        <v>3</v>
      </c>
      <c r="K665" s="44">
        <v>3</v>
      </c>
      <c r="L665" s="7" t="s">
        <v>4</v>
      </c>
      <c r="M665" s="6" t="s">
        <v>4481</v>
      </c>
      <c r="N665" s="6" t="s">
        <v>4481</v>
      </c>
      <c r="O665" s="5" t="s">
        <v>1688</v>
      </c>
    </row>
    <row r="666" spans="2:15" ht="14.1" customHeight="1">
      <c r="B666" s="10">
        <v>3900500</v>
      </c>
      <c r="C666" s="44">
        <v>1</v>
      </c>
      <c r="D666" s="44" t="s">
        <v>3652</v>
      </c>
      <c r="E666" s="5" t="s">
        <v>1687</v>
      </c>
      <c r="F666" s="9">
        <v>507</v>
      </c>
      <c r="G666" s="9" t="s">
        <v>419</v>
      </c>
      <c r="H666" s="83">
        <v>5.8</v>
      </c>
      <c r="I666" s="7">
        <v>20</v>
      </c>
      <c r="J666" s="8">
        <v>3</v>
      </c>
      <c r="K666" s="44">
        <v>2</v>
      </c>
      <c r="L666" s="7">
        <v>0</v>
      </c>
      <c r="M666" s="6" t="s">
        <v>4481</v>
      </c>
      <c r="N666" s="6" t="s">
        <v>4481</v>
      </c>
      <c r="O666" s="5" t="s">
        <v>1686</v>
      </c>
    </row>
    <row r="667" spans="2:15" ht="14.1" customHeight="1">
      <c r="B667" s="10">
        <v>4110700</v>
      </c>
      <c r="C667" s="44">
        <v>1</v>
      </c>
      <c r="D667" s="44" t="s">
        <v>3653</v>
      </c>
      <c r="E667" s="5" t="s">
        <v>1685</v>
      </c>
      <c r="F667" s="9">
        <v>515</v>
      </c>
      <c r="G667" s="9" t="s">
        <v>309</v>
      </c>
      <c r="H667" s="83">
        <v>5.8</v>
      </c>
      <c r="I667" s="7">
        <v>20</v>
      </c>
      <c r="J667" s="8">
        <v>2</v>
      </c>
      <c r="K667" s="44">
        <v>3</v>
      </c>
      <c r="L667" s="7">
        <v>0</v>
      </c>
      <c r="M667" s="6" t="s">
        <v>4481</v>
      </c>
      <c r="N667" s="6" t="s">
        <v>4481</v>
      </c>
      <c r="O667" s="5" t="s">
        <v>1684</v>
      </c>
    </row>
    <row r="668" spans="2:15" ht="14.1" customHeight="1">
      <c r="B668" s="10">
        <v>4120400</v>
      </c>
      <c r="C668" s="44">
        <v>1</v>
      </c>
      <c r="D668" s="44" t="s">
        <v>3654</v>
      </c>
      <c r="E668" s="5" t="s">
        <v>1683</v>
      </c>
      <c r="F668" s="9">
        <v>507</v>
      </c>
      <c r="G668" s="9" t="s">
        <v>419</v>
      </c>
      <c r="H668" s="83">
        <v>5.8</v>
      </c>
      <c r="I668" s="7">
        <v>20</v>
      </c>
      <c r="J668" s="8">
        <v>3</v>
      </c>
      <c r="K668" s="44">
        <v>3</v>
      </c>
      <c r="L668" s="7" t="s">
        <v>302</v>
      </c>
      <c r="M668" s="6">
        <v>4.4999999999999998E-2</v>
      </c>
      <c r="N668" s="6">
        <v>4.4999999999999998E-2</v>
      </c>
      <c r="O668" s="5" t="s">
        <v>1682</v>
      </c>
    </row>
    <row r="669" spans="2:15" ht="14.1" customHeight="1">
      <c r="B669" s="10">
        <v>4211101</v>
      </c>
      <c r="C669" s="44">
        <v>1</v>
      </c>
      <c r="D669" s="44" t="s">
        <v>3655</v>
      </c>
      <c r="E669" s="5" t="s">
        <v>1681</v>
      </c>
      <c r="F669" s="9">
        <v>507</v>
      </c>
      <c r="G669" s="9" t="s">
        <v>419</v>
      </c>
      <c r="H669" s="83">
        <v>5.8</v>
      </c>
      <c r="I669" s="7">
        <v>20</v>
      </c>
      <c r="J669" s="8">
        <v>2</v>
      </c>
      <c r="K669" s="44">
        <v>3</v>
      </c>
      <c r="L669" s="7" t="s">
        <v>302</v>
      </c>
      <c r="M669" s="6">
        <v>4.4999999999999998E-2</v>
      </c>
      <c r="N669" s="6">
        <v>4.4999999999999998E-2</v>
      </c>
      <c r="O669" s="5" t="s">
        <v>1680</v>
      </c>
    </row>
    <row r="670" spans="2:15" ht="14.1" customHeight="1">
      <c r="B670" s="10">
        <v>4211102</v>
      </c>
      <c r="C670" s="44">
        <v>1</v>
      </c>
      <c r="D670" s="44" t="s">
        <v>3656</v>
      </c>
      <c r="E670" s="5" t="s">
        <v>1679</v>
      </c>
      <c r="F670" s="9">
        <v>507</v>
      </c>
      <c r="G670" s="9" t="s">
        <v>419</v>
      </c>
      <c r="H670" s="83">
        <v>5.8</v>
      </c>
      <c r="I670" s="7">
        <v>20</v>
      </c>
      <c r="J670" s="8">
        <v>2</v>
      </c>
      <c r="K670" s="44">
        <v>3</v>
      </c>
      <c r="L670" s="7" t="s">
        <v>1</v>
      </c>
      <c r="M670" s="6">
        <v>4.4999999999999998E-2</v>
      </c>
      <c r="N670" s="6">
        <v>4.4999999999999998E-2</v>
      </c>
      <c r="O670" s="5" t="s">
        <v>1678</v>
      </c>
    </row>
    <row r="671" spans="2:15" ht="14.1" customHeight="1">
      <c r="B671" s="10">
        <v>4212000</v>
      </c>
      <c r="C671" s="44">
        <v>1</v>
      </c>
      <c r="D671" s="44" t="s">
        <v>3657</v>
      </c>
      <c r="E671" s="5" t="s">
        <v>1677</v>
      </c>
      <c r="F671" s="9">
        <v>507</v>
      </c>
      <c r="G671" s="9" t="s">
        <v>419</v>
      </c>
      <c r="H671" s="83">
        <v>5.8</v>
      </c>
      <c r="I671" s="7">
        <v>20</v>
      </c>
      <c r="J671" s="8">
        <v>2</v>
      </c>
      <c r="K671" s="44">
        <v>3</v>
      </c>
      <c r="L671" s="7" t="s">
        <v>1</v>
      </c>
      <c r="M671" s="6">
        <v>4.4999999999999998E-2</v>
      </c>
      <c r="N671" s="6">
        <v>4.4999999999999998E-2</v>
      </c>
      <c r="O671" s="5" t="s">
        <v>1676</v>
      </c>
    </row>
    <row r="672" spans="2:15" ht="14.1" customHeight="1">
      <c r="B672" s="10">
        <v>4213800</v>
      </c>
      <c r="C672" s="44">
        <v>1</v>
      </c>
      <c r="D672" s="44" t="s">
        <v>3658</v>
      </c>
      <c r="E672" s="5" t="s">
        <v>1675</v>
      </c>
      <c r="F672" s="9">
        <v>507</v>
      </c>
      <c r="G672" s="9" t="s">
        <v>419</v>
      </c>
      <c r="H672" s="83">
        <v>5.8</v>
      </c>
      <c r="I672" s="7">
        <v>20</v>
      </c>
      <c r="J672" s="8">
        <v>2</v>
      </c>
      <c r="K672" s="44">
        <v>3</v>
      </c>
      <c r="L672" s="7" t="s">
        <v>302</v>
      </c>
      <c r="M672" s="6">
        <v>4.4999999999999998E-2</v>
      </c>
      <c r="N672" s="6">
        <v>4.4999999999999998E-2</v>
      </c>
      <c r="O672" s="5" t="s">
        <v>1674</v>
      </c>
    </row>
    <row r="673" spans="2:15" ht="14.1" customHeight="1">
      <c r="B673" s="10">
        <v>4221901</v>
      </c>
      <c r="C673" s="44">
        <v>1</v>
      </c>
      <c r="D673" s="44" t="s">
        <v>3659</v>
      </c>
      <c r="E673" s="5" t="s">
        <v>1673</v>
      </c>
      <c r="F673" s="9">
        <v>507</v>
      </c>
      <c r="G673" s="9" t="s">
        <v>419</v>
      </c>
      <c r="H673" s="83">
        <v>5.8</v>
      </c>
      <c r="I673" s="7">
        <v>20</v>
      </c>
      <c r="J673" s="8">
        <v>3</v>
      </c>
      <c r="K673" s="44">
        <v>3</v>
      </c>
      <c r="L673" s="7" t="s">
        <v>302</v>
      </c>
      <c r="M673" s="6">
        <v>4.4999999999999998E-2</v>
      </c>
      <c r="N673" s="6">
        <v>4.4999999999999998E-2</v>
      </c>
      <c r="O673" s="5" t="s">
        <v>1672</v>
      </c>
    </row>
    <row r="674" spans="2:15" ht="14.1" customHeight="1">
      <c r="B674" s="10">
        <v>4221902</v>
      </c>
      <c r="C674" s="44">
        <v>1</v>
      </c>
      <c r="D674" s="44" t="s">
        <v>3660</v>
      </c>
      <c r="E674" s="5" t="s">
        <v>1671</v>
      </c>
      <c r="F674" s="9">
        <v>507</v>
      </c>
      <c r="G674" s="9" t="s">
        <v>419</v>
      </c>
      <c r="H674" s="83">
        <v>5.8</v>
      </c>
      <c r="I674" s="7">
        <v>20</v>
      </c>
      <c r="J674" s="8">
        <v>3</v>
      </c>
      <c r="K674" s="44">
        <v>3</v>
      </c>
      <c r="L674" s="7" t="s">
        <v>302</v>
      </c>
      <c r="M674" s="6">
        <v>4.4999999999999998E-2</v>
      </c>
      <c r="N674" s="6">
        <v>4.4999999999999998E-2</v>
      </c>
      <c r="O674" s="5" t="s">
        <v>1670</v>
      </c>
    </row>
    <row r="675" spans="2:15" ht="14.1" customHeight="1">
      <c r="B675" s="10">
        <v>4221903</v>
      </c>
      <c r="C675" s="44">
        <v>1</v>
      </c>
      <c r="D675" s="44" t="s">
        <v>3661</v>
      </c>
      <c r="E675" s="5" t="s">
        <v>1669</v>
      </c>
      <c r="F675" s="9">
        <v>507</v>
      </c>
      <c r="G675" s="9" t="s">
        <v>419</v>
      </c>
      <c r="H675" s="83">
        <v>5.8</v>
      </c>
      <c r="I675" s="7">
        <v>20</v>
      </c>
      <c r="J675" s="8">
        <v>3</v>
      </c>
      <c r="K675" s="44">
        <v>3</v>
      </c>
      <c r="L675" s="7" t="s">
        <v>1</v>
      </c>
      <c r="M675" s="6">
        <v>4.4999999999999998E-2</v>
      </c>
      <c r="N675" s="6">
        <v>4.4999999999999998E-2</v>
      </c>
      <c r="O675" s="5" t="s">
        <v>1668</v>
      </c>
    </row>
    <row r="676" spans="2:15" ht="14.1" customHeight="1">
      <c r="B676" s="10">
        <v>4221904</v>
      </c>
      <c r="C676" s="44">
        <v>1</v>
      </c>
      <c r="D676" s="44" t="s">
        <v>3662</v>
      </c>
      <c r="E676" s="5" t="s">
        <v>1667</v>
      </c>
      <c r="F676" s="9">
        <v>507</v>
      </c>
      <c r="G676" s="9" t="s">
        <v>419</v>
      </c>
      <c r="H676" s="83">
        <v>5.8</v>
      </c>
      <c r="I676" s="7">
        <v>20</v>
      </c>
      <c r="J676" s="8">
        <v>3</v>
      </c>
      <c r="K676" s="44">
        <v>3</v>
      </c>
      <c r="L676" s="7" t="s">
        <v>302</v>
      </c>
      <c r="M676" s="6">
        <v>4.4999999999999998E-2</v>
      </c>
      <c r="N676" s="6">
        <v>4.4999999999999998E-2</v>
      </c>
      <c r="O676" s="5" t="s">
        <v>1666</v>
      </c>
    </row>
    <row r="677" spans="2:15" ht="14.1" customHeight="1">
      <c r="B677" s="10">
        <v>4221905</v>
      </c>
      <c r="C677" s="44">
        <v>1</v>
      </c>
      <c r="D677" s="44" t="s">
        <v>3663</v>
      </c>
      <c r="E677" s="5" t="s">
        <v>1665</v>
      </c>
      <c r="F677" s="9">
        <v>507</v>
      </c>
      <c r="G677" s="9" t="s">
        <v>419</v>
      </c>
      <c r="H677" s="83">
        <v>5.8</v>
      </c>
      <c r="I677" s="7">
        <v>20</v>
      </c>
      <c r="J677" s="8">
        <v>3</v>
      </c>
      <c r="K677" s="44">
        <v>3</v>
      </c>
      <c r="L677" s="7" t="s">
        <v>1</v>
      </c>
      <c r="M677" s="6">
        <v>4.4999999999999998E-2</v>
      </c>
      <c r="N677" s="6">
        <v>4.4999999999999998E-2</v>
      </c>
      <c r="O677" s="5" t="s">
        <v>1664</v>
      </c>
    </row>
    <row r="678" spans="2:15" ht="14.1" customHeight="1">
      <c r="B678" s="10">
        <v>4222701</v>
      </c>
      <c r="C678" s="44">
        <v>1</v>
      </c>
      <c r="D678" s="44" t="s">
        <v>3664</v>
      </c>
      <c r="E678" s="5" t="s">
        <v>1663</v>
      </c>
      <c r="F678" s="9">
        <v>507</v>
      </c>
      <c r="G678" s="9" t="s">
        <v>419</v>
      </c>
      <c r="H678" s="83">
        <v>5.8</v>
      </c>
      <c r="I678" s="7">
        <v>20</v>
      </c>
      <c r="J678" s="8">
        <v>3</v>
      </c>
      <c r="K678" s="44">
        <v>3</v>
      </c>
      <c r="L678" s="7" t="s">
        <v>302</v>
      </c>
      <c r="M678" s="6">
        <v>4.4999999999999998E-2</v>
      </c>
      <c r="N678" s="6">
        <v>4.4999999999999998E-2</v>
      </c>
      <c r="O678" s="5" t="s">
        <v>1662</v>
      </c>
    </row>
    <row r="679" spans="2:15" ht="14.1" customHeight="1">
      <c r="B679" s="10">
        <v>4222702</v>
      </c>
      <c r="C679" s="44">
        <v>1</v>
      </c>
      <c r="D679" s="44" t="s">
        <v>3665</v>
      </c>
      <c r="E679" s="5" t="s">
        <v>1661</v>
      </c>
      <c r="F679" s="9">
        <v>507</v>
      </c>
      <c r="G679" s="9" t="s">
        <v>419</v>
      </c>
      <c r="H679" s="83">
        <v>5.8</v>
      </c>
      <c r="I679" s="7">
        <v>20</v>
      </c>
      <c r="J679" s="8">
        <v>3</v>
      </c>
      <c r="K679" s="44">
        <v>3</v>
      </c>
      <c r="L679" s="7" t="s">
        <v>302</v>
      </c>
      <c r="M679" s="6">
        <v>4.4999999999999998E-2</v>
      </c>
      <c r="N679" s="6">
        <v>4.4999999999999998E-2</v>
      </c>
      <c r="O679" s="5" t="s">
        <v>1660</v>
      </c>
    </row>
    <row r="680" spans="2:15" ht="14.1" customHeight="1">
      <c r="B680" s="10">
        <v>4223500</v>
      </c>
      <c r="C680" s="44">
        <v>1</v>
      </c>
      <c r="D680" s="44" t="s">
        <v>3666</v>
      </c>
      <c r="E680" s="5" t="s">
        <v>1659</v>
      </c>
      <c r="F680" s="9">
        <v>507</v>
      </c>
      <c r="G680" s="9" t="s">
        <v>419</v>
      </c>
      <c r="H680" s="83">
        <v>5.8</v>
      </c>
      <c r="I680" s="7">
        <v>20</v>
      </c>
      <c r="J680" s="8">
        <v>3</v>
      </c>
      <c r="K680" s="44">
        <v>3</v>
      </c>
      <c r="L680" s="7" t="s">
        <v>302</v>
      </c>
      <c r="M680" s="6">
        <v>4.4999999999999998E-2</v>
      </c>
      <c r="N680" s="6">
        <v>4.4999999999999998E-2</v>
      </c>
      <c r="O680" s="5" t="s">
        <v>1658</v>
      </c>
    </row>
    <row r="681" spans="2:15" ht="14.1" customHeight="1">
      <c r="B681" s="10">
        <v>4291000</v>
      </c>
      <c r="C681" s="44">
        <v>1</v>
      </c>
      <c r="D681" s="44" t="s">
        <v>3667</v>
      </c>
      <c r="E681" s="5" t="s">
        <v>1657</v>
      </c>
      <c r="F681" s="9">
        <v>507</v>
      </c>
      <c r="G681" s="9" t="s">
        <v>419</v>
      </c>
      <c r="H681" s="83">
        <v>5.8</v>
      </c>
      <c r="I681" s="7">
        <v>20</v>
      </c>
      <c r="J681" s="8">
        <v>3</v>
      </c>
      <c r="K681" s="44">
        <v>3</v>
      </c>
      <c r="L681" s="7" t="s">
        <v>302</v>
      </c>
      <c r="M681" s="6">
        <v>4.4999999999999998E-2</v>
      </c>
      <c r="N681" s="6">
        <v>4.4999999999999998E-2</v>
      </c>
      <c r="O681" s="5" t="s">
        <v>1656</v>
      </c>
    </row>
    <row r="682" spans="2:15" ht="14.1" customHeight="1">
      <c r="B682" s="10">
        <v>4292801</v>
      </c>
      <c r="C682" s="44">
        <v>1</v>
      </c>
      <c r="D682" s="44" t="s">
        <v>3668</v>
      </c>
      <c r="E682" s="5" t="s">
        <v>1655</v>
      </c>
      <c r="F682" s="9">
        <v>507</v>
      </c>
      <c r="G682" s="9" t="s">
        <v>419</v>
      </c>
      <c r="H682" s="83">
        <v>5.8</v>
      </c>
      <c r="I682" s="7">
        <v>20</v>
      </c>
      <c r="J682" s="8">
        <v>3</v>
      </c>
      <c r="K682" s="44">
        <v>3</v>
      </c>
      <c r="L682" s="7" t="s">
        <v>302</v>
      </c>
      <c r="M682" s="6">
        <v>4.4999999999999998E-2</v>
      </c>
      <c r="N682" s="6">
        <v>4.4999999999999998E-2</v>
      </c>
      <c r="O682" s="5" t="s">
        <v>1654</v>
      </c>
    </row>
    <row r="683" spans="2:15" ht="14.1" customHeight="1">
      <c r="B683" s="10">
        <v>4292802</v>
      </c>
      <c r="C683" s="44">
        <v>1</v>
      </c>
      <c r="D683" s="44" t="s">
        <v>3669</v>
      </c>
      <c r="E683" s="5" t="s">
        <v>1653</v>
      </c>
      <c r="F683" s="9">
        <v>507</v>
      </c>
      <c r="G683" s="9" t="s">
        <v>419</v>
      </c>
      <c r="H683" s="83">
        <v>5.8</v>
      </c>
      <c r="I683" s="7">
        <v>20</v>
      </c>
      <c r="J683" s="8">
        <v>3</v>
      </c>
      <c r="K683" s="44">
        <v>3</v>
      </c>
      <c r="L683" s="7" t="s">
        <v>302</v>
      </c>
      <c r="M683" s="6">
        <v>4.4999999999999998E-2</v>
      </c>
      <c r="N683" s="6">
        <v>4.4999999999999998E-2</v>
      </c>
      <c r="O683" s="5" t="s">
        <v>1652</v>
      </c>
    </row>
    <row r="684" spans="2:15" ht="14.1" customHeight="1">
      <c r="B684" s="10">
        <v>4299501</v>
      </c>
      <c r="C684" s="44">
        <v>1</v>
      </c>
      <c r="D684" s="44" t="s">
        <v>3670</v>
      </c>
      <c r="E684" s="5" t="s">
        <v>1651</v>
      </c>
      <c r="F684" s="9">
        <v>507</v>
      </c>
      <c r="G684" s="9" t="s">
        <v>419</v>
      </c>
      <c r="H684" s="83">
        <v>5.8</v>
      </c>
      <c r="I684" s="7">
        <v>20</v>
      </c>
      <c r="J684" s="8">
        <v>3</v>
      </c>
      <c r="K684" s="44">
        <v>3</v>
      </c>
      <c r="L684" s="7" t="s">
        <v>302</v>
      </c>
      <c r="M684" s="6">
        <v>4.4999999999999998E-2</v>
      </c>
      <c r="N684" s="6">
        <v>4.4999999999999998E-2</v>
      </c>
      <c r="O684" s="5" t="s">
        <v>1650</v>
      </c>
    </row>
    <row r="685" spans="2:15" ht="14.1" customHeight="1">
      <c r="B685" s="10">
        <v>4299599</v>
      </c>
      <c r="C685" s="44">
        <v>1</v>
      </c>
      <c r="D685" s="44" t="s">
        <v>3671</v>
      </c>
      <c r="E685" s="5" t="s">
        <v>1649</v>
      </c>
      <c r="F685" s="9">
        <v>507</v>
      </c>
      <c r="G685" s="9" t="s">
        <v>419</v>
      </c>
      <c r="H685" s="83">
        <v>5.8</v>
      </c>
      <c r="I685" s="7">
        <v>20</v>
      </c>
      <c r="J685" s="8">
        <v>3</v>
      </c>
      <c r="K685" s="44">
        <v>3</v>
      </c>
      <c r="L685" s="7" t="s">
        <v>302</v>
      </c>
      <c r="M685" s="6">
        <v>4.4999999999999998E-2</v>
      </c>
      <c r="N685" s="6">
        <v>4.4999999999999998E-2</v>
      </c>
      <c r="O685" s="5" t="s">
        <v>1648</v>
      </c>
    </row>
    <row r="686" spans="2:15" ht="14.1" customHeight="1">
      <c r="B686" s="10">
        <v>4311801</v>
      </c>
      <c r="C686" s="44">
        <v>1</v>
      </c>
      <c r="D686" s="44" t="s">
        <v>3672</v>
      </c>
      <c r="E686" s="5" t="s">
        <v>1647</v>
      </c>
      <c r="F686" s="9">
        <v>507</v>
      </c>
      <c r="G686" s="9" t="s">
        <v>419</v>
      </c>
      <c r="H686" s="83">
        <v>5.8</v>
      </c>
      <c r="I686" s="7">
        <v>20</v>
      </c>
      <c r="J686" s="8">
        <v>2</v>
      </c>
      <c r="K686" s="44">
        <v>3</v>
      </c>
      <c r="L686" s="7" t="s">
        <v>302</v>
      </c>
      <c r="M686" s="6">
        <v>4.4999999999999998E-2</v>
      </c>
      <c r="N686" s="6">
        <v>4.4999999999999998E-2</v>
      </c>
      <c r="O686" s="5" t="s">
        <v>1646</v>
      </c>
    </row>
    <row r="687" spans="2:15" ht="14.1" customHeight="1">
      <c r="B687" s="10">
        <v>4311802</v>
      </c>
      <c r="C687" s="44">
        <v>1</v>
      </c>
      <c r="D687" s="44" t="s">
        <v>3673</v>
      </c>
      <c r="E687" s="5" t="s">
        <v>1645</v>
      </c>
      <c r="F687" s="9">
        <v>507</v>
      </c>
      <c r="G687" s="9" t="s">
        <v>419</v>
      </c>
      <c r="H687" s="83">
        <v>5.8</v>
      </c>
      <c r="I687" s="7">
        <v>20</v>
      </c>
      <c r="J687" s="8">
        <v>2</v>
      </c>
      <c r="K687" s="44">
        <v>3</v>
      </c>
      <c r="L687" s="7" t="s">
        <v>302</v>
      </c>
      <c r="M687" s="6">
        <v>4.4999999999999998E-2</v>
      </c>
      <c r="N687" s="6">
        <v>4.4999999999999998E-2</v>
      </c>
      <c r="O687" s="5" t="s">
        <v>1644</v>
      </c>
    </row>
    <row r="688" spans="2:15" ht="14.1" customHeight="1">
      <c r="B688" s="10">
        <v>4312600</v>
      </c>
      <c r="C688" s="44">
        <v>1</v>
      </c>
      <c r="D688" s="44" t="s">
        <v>3674</v>
      </c>
      <c r="E688" s="5" t="s">
        <v>1643</v>
      </c>
      <c r="F688" s="9">
        <v>507</v>
      </c>
      <c r="G688" s="9" t="s">
        <v>419</v>
      </c>
      <c r="H688" s="83">
        <v>5.8</v>
      </c>
      <c r="I688" s="7">
        <v>20</v>
      </c>
      <c r="J688" s="8">
        <v>2</v>
      </c>
      <c r="K688" s="44">
        <v>3</v>
      </c>
      <c r="L688" s="7" t="s">
        <v>302</v>
      </c>
      <c r="M688" s="6">
        <v>4.4999999999999998E-2</v>
      </c>
      <c r="N688" s="6">
        <v>4.4999999999999998E-2</v>
      </c>
      <c r="O688" s="5" t="s">
        <v>1642</v>
      </c>
    </row>
    <row r="689" spans="2:15" ht="14.1" customHeight="1">
      <c r="B689" s="10">
        <v>4313400</v>
      </c>
      <c r="C689" s="44">
        <v>1</v>
      </c>
      <c r="D689" s="44" t="s">
        <v>3675</v>
      </c>
      <c r="E689" s="5" t="s">
        <v>1641</v>
      </c>
      <c r="F689" s="9">
        <v>507</v>
      </c>
      <c r="G689" s="9" t="s">
        <v>419</v>
      </c>
      <c r="H689" s="83">
        <v>5.8</v>
      </c>
      <c r="I689" s="7">
        <v>20</v>
      </c>
      <c r="J689" s="8">
        <v>2</v>
      </c>
      <c r="K689" s="44">
        <v>3</v>
      </c>
      <c r="L689" s="7" t="s">
        <v>302</v>
      </c>
      <c r="M689" s="6">
        <v>4.4999999999999998E-2</v>
      </c>
      <c r="N689" s="6">
        <v>4.4999999999999998E-2</v>
      </c>
      <c r="O689" s="5" t="s">
        <v>1640</v>
      </c>
    </row>
    <row r="690" spans="2:15" ht="14.1" customHeight="1">
      <c r="B690" s="10">
        <v>4319300</v>
      </c>
      <c r="C690" s="44">
        <v>1</v>
      </c>
      <c r="D690" s="44" t="s">
        <v>3676</v>
      </c>
      <c r="E690" s="5" t="s">
        <v>1639</v>
      </c>
      <c r="F690" s="9">
        <v>507</v>
      </c>
      <c r="G690" s="9" t="s">
        <v>419</v>
      </c>
      <c r="H690" s="83">
        <v>5.8</v>
      </c>
      <c r="I690" s="7">
        <v>20</v>
      </c>
      <c r="J690" s="8">
        <v>2</v>
      </c>
      <c r="K690" s="44">
        <v>2</v>
      </c>
      <c r="L690" s="7" t="s">
        <v>302</v>
      </c>
      <c r="M690" s="6">
        <v>4.4999999999999998E-2</v>
      </c>
      <c r="N690" s="6">
        <v>4.4999999999999998E-2</v>
      </c>
      <c r="O690" s="5" t="s">
        <v>1638</v>
      </c>
    </row>
    <row r="691" spans="2:15" ht="14.1" customHeight="1">
      <c r="B691" s="10">
        <v>4321500</v>
      </c>
      <c r="C691" s="44">
        <v>1</v>
      </c>
      <c r="D691" s="44" t="s">
        <v>3677</v>
      </c>
      <c r="E691" s="5" t="s">
        <v>1637</v>
      </c>
      <c r="F691" s="9">
        <v>507</v>
      </c>
      <c r="G691" s="9" t="s">
        <v>419</v>
      </c>
      <c r="H691" s="83">
        <v>5.8</v>
      </c>
      <c r="I691" s="7">
        <v>20</v>
      </c>
      <c r="J691" s="8">
        <v>2</v>
      </c>
      <c r="K691" s="44">
        <v>3</v>
      </c>
      <c r="L691" s="7" t="s">
        <v>302</v>
      </c>
      <c r="M691" s="6">
        <v>4.4999999999999998E-2</v>
      </c>
      <c r="N691" s="6">
        <v>4.4999999999999998E-2</v>
      </c>
      <c r="O691" s="5" t="s">
        <v>1636</v>
      </c>
    </row>
    <row r="692" spans="2:15" ht="14.1" customHeight="1">
      <c r="B692" s="10">
        <v>4322301</v>
      </c>
      <c r="C692" s="44">
        <v>1</v>
      </c>
      <c r="D692" s="44" t="s">
        <v>3678</v>
      </c>
      <c r="E692" s="5" t="s">
        <v>1635</v>
      </c>
      <c r="F692" s="9">
        <v>507</v>
      </c>
      <c r="G692" s="9" t="s">
        <v>419</v>
      </c>
      <c r="H692" s="83">
        <v>5.8</v>
      </c>
      <c r="I692" s="7">
        <v>20</v>
      </c>
      <c r="J692" s="8">
        <v>2</v>
      </c>
      <c r="K692" s="44">
        <v>3</v>
      </c>
      <c r="L692" s="7" t="s">
        <v>302</v>
      </c>
      <c r="M692" s="6">
        <v>4.4999999999999998E-2</v>
      </c>
      <c r="N692" s="6">
        <v>4.4999999999999998E-2</v>
      </c>
      <c r="O692" s="5" t="s">
        <v>1634</v>
      </c>
    </row>
    <row r="693" spans="2:15" ht="14.1" customHeight="1">
      <c r="B693" s="10">
        <v>4322302</v>
      </c>
      <c r="C693" s="44">
        <v>1</v>
      </c>
      <c r="D693" s="44" t="s">
        <v>3679</v>
      </c>
      <c r="E693" s="5" t="s">
        <v>1633</v>
      </c>
      <c r="F693" s="9">
        <v>507</v>
      </c>
      <c r="G693" s="9" t="s">
        <v>419</v>
      </c>
      <c r="H693" s="83">
        <v>5.8</v>
      </c>
      <c r="I693" s="7">
        <v>20</v>
      </c>
      <c r="J693" s="8">
        <v>2</v>
      </c>
      <c r="K693" s="44">
        <v>3</v>
      </c>
      <c r="L693" s="7" t="s">
        <v>1</v>
      </c>
      <c r="M693" s="6">
        <v>4.4999999999999998E-2</v>
      </c>
      <c r="N693" s="6">
        <v>4.4999999999999998E-2</v>
      </c>
      <c r="O693" s="5" t="s">
        <v>1632</v>
      </c>
    </row>
    <row r="694" spans="2:15" ht="14.1" customHeight="1">
      <c r="B694" s="10">
        <v>4322303</v>
      </c>
      <c r="C694" s="44">
        <v>1</v>
      </c>
      <c r="D694" s="44" t="s">
        <v>3680</v>
      </c>
      <c r="E694" s="5" t="s">
        <v>1631</v>
      </c>
      <c r="F694" s="9">
        <v>507</v>
      </c>
      <c r="G694" s="9" t="s">
        <v>419</v>
      </c>
      <c r="H694" s="83">
        <v>5.8</v>
      </c>
      <c r="I694" s="7">
        <v>20</v>
      </c>
      <c r="J694" s="8">
        <v>2</v>
      </c>
      <c r="K694" s="44">
        <v>3</v>
      </c>
      <c r="L694" s="7" t="s">
        <v>302</v>
      </c>
      <c r="M694" s="6">
        <v>4.4999999999999998E-2</v>
      </c>
      <c r="N694" s="6">
        <v>4.4999999999999998E-2</v>
      </c>
      <c r="O694" s="5" t="s">
        <v>1630</v>
      </c>
    </row>
    <row r="695" spans="2:15" ht="14.1" customHeight="1">
      <c r="B695" s="10">
        <v>4329101</v>
      </c>
      <c r="C695" s="44">
        <v>1</v>
      </c>
      <c r="D695" s="44" t="s">
        <v>3681</v>
      </c>
      <c r="E695" s="5" t="s">
        <v>1629</v>
      </c>
      <c r="F695" s="9">
        <v>507</v>
      </c>
      <c r="G695" s="9" t="s">
        <v>419</v>
      </c>
      <c r="H695" s="83">
        <v>5.8</v>
      </c>
      <c r="I695" s="7">
        <v>20</v>
      </c>
      <c r="J695" s="8">
        <v>2</v>
      </c>
      <c r="K695" s="44">
        <v>2</v>
      </c>
      <c r="L695" s="7" t="s">
        <v>1</v>
      </c>
      <c r="M695" s="6">
        <v>4.4999999999999998E-2</v>
      </c>
      <c r="N695" s="6">
        <v>4.4999999999999998E-2</v>
      </c>
      <c r="O695" s="5" t="s">
        <v>1628</v>
      </c>
    </row>
    <row r="696" spans="2:15" ht="14.1" customHeight="1">
      <c r="B696" s="10">
        <v>4329102</v>
      </c>
      <c r="C696" s="44">
        <v>1</v>
      </c>
      <c r="D696" s="44" t="s">
        <v>3682</v>
      </c>
      <c r="E696" s="5" t="s">
        <v>1627</v>
      </c>
      <c r="F696" s="9">
        <v>507</v>
      </c>
      <c r="G696" s="9" t="s">
        <v>419</v>
      </c>
      <c r="H696" s="83">
        <v>5.8</v>
      </c>
      <c r="I696" s="7">
        <v>20</v>
      </c>
      <c r="J696" s="8">
        <v>2</v>
      </c>
      <c r="K696" s="44">
        <v>2</v>
      </c>
      <c r="L696" s="7" t="s">
        <v>1</v>
      </c>
      <c r="M696" s="6">
        <v>4.4999999999999998E-2</v>
      </c>
      <c r="N696" s="6">
        <v>4.4999999999999998E-2</v>
      </c>
      <c r="O696" s="5" t="s">
        <v>1626</v>
      </c>
    </row>
    <row r="697" spans="2:15" ht="14.1" customHeight="1">
      <c r="B697" s="10">
        <v>4329103</v>
      </c>
      <c r="C697" s="44">
        <v>1</v>
      </c>
      <c r="D697" s="44" t="s">
        <v>3683</v>
      </c>
      <c r="E697" s="5" t="s">
        <v>1625</v>
      </c>
      <c r="F697" s="9">
        <v>507</v>
      </c>
      <c r="G697" s="9" t="s">
        <v>419</v>
      </c>
      <c r="H697" s="83">
        <v>5.8</v>
      </c>
      <c r="I697" s="7">
        <v>20</v>
      </c>
      <c r="J697" s="8">
        <v>2</v>
      </c>
      <c r="K697" s="44">
        <v>2</v>
      </c>
      <c r="L697" s="7" t="s">
        <v>1</v>
      </c>
      <c r="M697" s="6">
        <v>4.4999999999999998E-2</v>
      </c>
      <c r="N697" s="6">
        <v>4.4999999999999998E-2</v>
      </c>
      <c r="O697" s="5" t="s">
        <v>1624</v>
      </c>
    </row>
    <row r="698" spans="2:15" ht="14.1" customHeight="1">
      <c r="B698" s="10">
        <v>4329104</v>
      </c>
      <c r="C698" s="44">
        <v>1</v>
      </c>
      <c r="D698" s="44" t="s">
        <v>3684</v>
      </c>
      <c r="E698" s="5" t="s">
        <v>1623</v>
      </c>
      <c r="F698" s="9">
        <v>507</v>
      </c>
      <c r="G698" s="9" t="s">
        <v>419</v>
      </c>
      <c r="H698" s="83">
        <v>5.8</v>
      </c>
      <c r="I698" s="7">
        <v>20</v>
      </c>
      <c r="J698" s="8">
        <v>2</v>
      </c>
      <c r="K698" s="44">
        <v>3</v>
      </c>
      <c r="L698" s="7" t="s">
        <v>1</v>
      </c>
      <c r="M698" s="6">
        <v>4.4999999999999998E-2</v>
      </c>
      <c r="N698" s="6">
        <v>4.4999999999999998E-2</v>
      </c>
      <c r="O698" s="5" t="s">
        <v>1622</v>
      </c>
    </row>
    <row r="699" spans="2:15" ht="14.1" customHeight="1">
      <c r="B699" s="10">
        <v>4329105</v>
      </c>
      <c r="C699" s="44">
        <v>1</v>
      </c>
      <c r="D699" s="44" t="s">
        <v>3685</v>
      </c>
      <c r="E699" s="5" t="s">
        <v>1621</v>
      </c>
      <c r="F699" s="9">
        <v>507</v>
      </c>
      <c r="G699" s="9" t="s">
        <v>419</v>
      </c>
      <c r="H699" s="83">
        <v>5.8</v>
      </c>
      <c r="I699" s="7">
        <v>20</v>
      </c>
      <c r="J699" s="8">
        <v>2</v>
      </c>
      <c r="K699" s="44">
        <v>3</v>
      </c>
      <c r="L699" s="7" t="s">
        <v>1</v>
      </c>
      <c r="M699" s="6">
        <v>4.4999999999999998E-2</v>
      </c>
      <c r="N699" s="6">
        <v>4.4999999999999998E-2</v>
      </c>
      <c r="O699" s="5" t="s">
        <v>1620</v>
      </c>
    </row>
    <row r="700" spans="2:15" ht="14.1" customHeight="1">
      <c r="B700" s="10">
        <v>4329199</v>
      </c>
      <c r="C700" s="44">
        <v>1</v>
      </c>
      <c r="D700" s="44" t="s">
        <v>3686</v>
      </c>
      <c r="E700" s="5" t="s">
        <v>1619</v>
      </c>
      <c r="F700" s="9">
        <v>507</v>
      </c>
      <c r="G700" s="9" t="s">
        <v>419</v>
      </c>
      <c r="H700" s="83">
        <v>5.8</v>
      </c>
      <c r="I700" s="7">
        <v>20</v>
      </c>
      <c r="J700" s="8">
        <v>2</v>
      </c>
      <c r="K700" s="44">
        <v>3</v>
      </c>
      <c r="L700" s="7" t="s">
        <v>1</v>
      </c>
      <c r="M700" s="6">
        <v>4.4999999999999998E-2</v>
      </c>
      <c r="N700" s="6">
        <v>4.4999999999999998E-2</v>
      </c>
      <c r="O700" s="5" t="s">
        <v>1618</v>
      </c>
    </row>
    <row r="701" spans="2:15" ht="14.1" customHeight="1">
      <c r="B701" s="10">
        <v>4330401</v>
      </c>
      <c r="C701" s="44">
        <v>1</v>
      </c>
      <c r="D701" s="44" t="s">
        <v>3687</v>
      </c>
      <c r="E701" s="5" t="s">
        <v>1617</v>
      </c>
      <c r="F701" s="9">
        <v>507</v>
      </c>
      <c r="G701" s="9" t="s">
        <v>419</v>
      </c>
      <c r="H701" s="83">
        <v>5.8</v>
      </c>
      <c r="I701" s="7">
        <v>20</v>
      </c>
      <c r="J701" s="8">
        <v>2</v>
      </c>
      <c r="K701" s="44">
        <v>3</v>
      </c>
      <c r="L701" s="7" t="s">
        <v>302</v>
      </c>
      <c r="M701" s="6">
        <v>4.4999999999999998E-2</v>
      </c>
      <c r="N701" s="6">
        <v>4.4999999999999998E-2</v>
      </c>
      <c r="O701" s="5" t="s">
        <v>1616</v>
      </c>
    </row>
    <row r="702" spans="2:15" ht="14.1" customHeight="1">
      <c r="B702" s="10">
        <v>4330402</v>
      </c>
      <c r="C702" s="44">
        <v>1</v>
      </c>
      <c r="D702" s="44" t="s">
        <v>3688</v>
      </c>
      <c r="E702" s="5" t="s">
        <v>1615</v>
      </c>
      <c r="F702" s="9">
        <v>507</v>
      </c>
      <c r="G702" s="9" t="s">
        <v>419</v>
      </c>
      <c r="H702" s="83">
        <v>5.8</v>
      </c>
      <c r="I702" s="7">
        <v>20</v>
      </c>
      <c r="J702" s="8">
        <v>2</v>
      </c>
      <c r="K702" s="44">
        <v>3</v>
      </c>
      <c r="L702" s="7" t="s">
        <v>302</v>
      </c>
      <c r="M702" s="6">
        <v>4.4999999999999998E-2</v>
      </c>
      <c r="N702" s="6">
        <v>4.4999999999999998E-2</v>
      </c>
      <c r="O702" s="5" t="s">
        <v>1614</v>
      </c>
    </row>
    <row r="703" spans="2:15" ht="14.1" customHeight="1">
      <c r="B703" s="10">
        <v>4330403</v>
      </c>
      <c r="C703" s="44">
        <v>1</v>
      </c>
      <c r="D703" s="44" t="s">
        <v>3689</v>
      </c>
      <c r="E703" s="5" t="s">
        <v>1613</v>
      </c>
      <c r="F703" s="9">
        <v>507</v>
      </c>
      <c r="G703" s="9" t="s">
        <v>419</v>
      </c>
      <c r="H703" s="83">
        <v>5.8</v>
      </c>
      <c r="I703" s="7">
        <v>20</v>
      </c>
      <c r="J703" s="8">
        <v>2</v>
      </c>
      <c r="K703" s="44">
        <v>3</v>
      </c>
      <c r="L703" s="7" t="s">
        <v>302</v>
      </c>
      <c r="M703" s="6">
        <v>4.4999999999999998E-2</v>
      </c>
      <c r="N703" s="6">
        <v>4.4999999999999998E-2</v>
      </c>
      <c r="O703" s="5" t="s">
        <v>1612</v>
      </c>
    </row>
    <row r="704" spans="2:15" ht="14.1" customHeight="1">
      <c r="B704" s="10">
        <v>4330404</v>
      </c>
      <c r="C704" s="44">
        <v>1</v>
      </c>
      <c r="D704" s="44" t="s">
        <v>3690</v>
      </c>
      <c r="E704" s="5" t="s">
        <v>1611</v>
      </c>
      <c r="F704" s="9">
        <v>507</v>
      </c>
      <c r="G704" s="9" t="s">
        <v>419</v>
      </c>
      <c r="H704" s="83">
        <v>5.8</v>
      </c>
      <c r="I704" s="7">
        <v>20</v>
      </c>
      <c r="J704" s="8">
        <v>2</v>
      </c>
      <c r="K704" s="44">
        <v>3</v>
      </c>
      <c r="L704" s="7" t="s">
        <v>302</v>
      </c>
      <c r="M704" s="6">
        <v>4.4999999999999998E-2</v>
      </c>
      <c r="N704" s="6">
        <v>4.4999999999999998E-2</v>
      </c>
      <c r="O704" s="5" t="s">
        <v>1610</v>
      </c>
    </row>
    <row r="705" spans="2:15" ht="14.1" customHeight="1">
      <c r="B705" s="10">
        <v>4330405</v>
      </c>
      <c r="C705" s="44">
        <v>1</v>
      </c>
      <c r="D705" s="44" t="s">
        <v>3691</v>
      </c>
      <c r="E705" s="5" t="s">
        <v>1609</v>
      </c>
      <c r="F705" s="9">
        <v>507</v>
      </c>
      <c r="G705" s="9" t="s">
        <v>419</v>
      </c>
      <c r="H705" s="83">
        <v>5.8</v>
      </c>
      <c r="I705" s="7">
        <v>20</v>
      </c>
      <c r="J705" s="8">
        <v>2</v>
      </c>
      <c r="K705" s="44">
        <v>3</v>
      </c>
      <c r="L705" s="7" t="s">
        <v>302</v>
      </c>
      <c r="M705" s="6">
        <v>4.4999999999999998E-2</v>
      </c>
      <c r="N705" s="6">
        <v>4.4999999999999998E-2</v>
      </c>
      <c r="O705" s="5" t="s">
        <v>1608</v>
      </c>
    </row>
    <row r="706" spans="2:15" ht="14.1" customHeight="1">
      <c r="B706" s="10">
        <v>4330499</v>
      </c>
      <c r="C706" s="44">
        <v>1</v>
      </c>
      <c r="D706" s="44" t="s">
        <v>3692</v>
      </c>
      <c r="E706" s="5" t="s">
        <v>1607</v>
      </c>
      <c r="F706" s="9">
        <v>507</v>
      </c>
      <c r="G706" s="9" t="s">
        <v>419</v>
      </c>
      <c r="H706" s="83">
        <v>5.8</v>
      </c>
      <c r="I706" s="7">
        <v>20</v>
      </c>
      <c r="J706" s="8">
        <v>2</v>
      </c>
      <c r="K706" s="44">
        <v>3</v>
      </c>
      <c r="L706" s="7" t="s">
        <v>302</v>
      </c>
      <c r="M706" s="6">
        <v>4.4999999999999998E-2</v>
      </c>
      <c r="N706" s="6">
        <v>4.4999999999999998E-2</v>
      </c>
      <c r="O706" s="5" t="s">
        <v>1606</v>
      </c>
    </row>
    <row r="707" spans="2:15" ht="14.1" customHeight="1">
      <c r="B707" s="10">
        <v>4391600</v>
      </c>
      <c r="C707" s="44">
        <v>1</v>
      </c>
      <c r="D707" s="44" t="s">
        <v>3693</v>
      </c>
      <c r="E707" s="5" t="s">
        <v>1605</v>
      </c>
      <c r="F707" s="9">
        <v>507</v>
      </c>
      <c r="G707" s="9" t="s">
        <v>419</v>
      </c>
      <c r="H707" s="83">
        <v>5.8</v>
      </c>
      <c r="I707" s="7">
        <v>20</v>
      </c>
      <c r="J707" s="8">
        <v>3</v>
      </c>
      <c r="K707" s="44">
        <v>3</v>
      </c>
      <c r="L707" s="7" t="s">
        <v>302</v>
      </c>
      <c r="M707" s="6">
        <v>4.4999999999999998E-2</v>
      </c>
      <c r="N707" s="6">
        <v>4.4999999999999998E-2</v>
      </c>
      <c r="O707" s="5" t="s">
        <v>1604</v>
      </c>
    </row>
    <row r="708" spans="2:15" ht="14.1" customHeight="1">
      <c r="B708" s="10">
        <v>4399101</v>
      </c>
      <c r="C708" s="44">
        <v>1</v>
      </c>
      <c r="D708" s="44" t="s">
        <v>3694</v>
      </c>
      <c r="E708" s="5" t="s">
        <v>1603</v>
      </c>
      <c r="F708" s="9">
        <v>507</v>
      </c>
      <c r="G708" s="9" t="s">
        <v>419</v>
      </c>
      <c r="H708" s="83">
        <v>5.8</v>
      </c>
      <c r="I708" s="7">
        <v>20</v>
      </c>
      <c r="J708" s="8">
        <v>3</v>
      </c>
      <c r="K708" s="44">
        <v>3</v>
      </c>
      <c r="L708" s="7">
        <v>0</v>
      </c>
      <c r="M708" s="6">
        <v>4.4999999999999998E-2</v>
      </c>
      <c r="N708" s="6">
        <v>4.4999999999999998E-2</v>
      </c>
      <c r="O708" s="5" t="s">
        <v>1602</v>
      </c>
    </row>
    <row r="709" spans="2:15" ht="14.1" customHeight="1">
      <c r="B709" s="10">
        <v>4399102</v>
      </c>
      <c r="C709" s="44">
        <v>1</v>
      </c>
      <c r="D709" s="44" t="s">
        <v>3695</v>
      </c>
      <c r="E709" s="5" t="s">
        <v>1601</v>
      </c>
      <c r="F709" s="9">
        <v>507</v>
      </c>
      <c r="G709" s="9" t="s">
        <v>419</v>
      </c>
      <c r="H709" s="83">
        <v>5.8</v>
      </c>
      <c r="I709" s="7">
        <v>20</v>
      </c>
      <c r="J709" s="8">
        <v>3</v>
      </c>
      <c r="K709" s="44">
        <v>3</v>
      </c>
      <c r="L709" s="7" t="s">
        <v>1</v>
      </c>
      <c r="M709" s="6">
        <v>4.4999999999999998E-2</v>
      </c>
      <c r="N709" s="6">
        <v>4.4999999999999998E-2</v>
      </c>
      <c r="O709" s="5" t="s">
        <v>1600</v>
      </c>
    </row>
    <row r="710" spans="2:15" ht="14.1" customHeight="1">
      <c r="B710" s="10">
        <v>4399103</v>
      </c>
      <c r="C710" s="44">
        <v>1</v>
      </c>
      <c r="D710" s="44" t="s">
        <v>3696</v>
      </c>
      <c r="E710" s="5" t="s">
        <v>1599</v>
      </c>
      <c r="F710" s="9">
        <v>507</v>
      </c>
      <c r="G710" s="9" t="s">
        <v>419</v>
      </c>
      <c r="H710" s="83">
        <v>5.8</v>
      </c>
      <c r="I710" s="7">
        <v>20</v>
      </c>
      <c r="J710" s="8">
        <v>3</v>
      </c>
      <c r="K710" s="44">
        <v>3</v>
      </c>
      <c r="L710" s="7" t="s">
        <v>302</v>
      </c>
      <c r="M710" s="6">
        <v>4.4999999999999998E-2</v>
      </c>
      <c r="N710" s="6">
        <v>4.4999999999999998E-2</v>
      </c>
      <c r="O710" s="5" t="s">
        <v>1598</v>
      </c>
    </row>
    <row r="711" spans="2:15" ht="14.1" customHeight="1">
      <c r="B711" s="10">
        <v>4399104</v>
      </c>
      <c r="C711" s="44">
        <v>1</v>
      </c>
      <c r="D711" s="44" t="s">
        <v>3697</v>
      </c>
      <c r="E711" s="5" t="s">
        <v>1597</v>
      </c>
      <c r="F711" s="9">
        <v>507</v>
      </c>
      <c r="G711" s="9" t="s">
        <v>419</v>
      </c>
      <c r="H711" s="83">
        <v>5.8</v>
      </c>
      <c r="I711" s="7">
        <v>20</v>
      </c>
      <c r="J711" s="8">
        <v>3</v>
      </c>
      <c r="K711" s="44">
        <v>3</v>
      </c>
      <c r="L711" s="7" t="s">
        <v>1</v>
      </c>
      <c r="M711" s="6">
        <v>4.4999999999999998E-2</v>
      </c>
      <c r="N711" s="6">
        <v>4.4999999999999998E-2</v>
      </c>
      <c r="O711" s="5" t="s">
        <v>1596</v>
      </c>
    </row>
    <row r="712" spans="2:15" ht="14.1" customHeight="1">
      <c r="B712" s="10">
        <v>4399105</v>
      </c>
      <c r="C712" s="44">
        <v>1</v>
      </c>
      <c r="D712" s="44" t="s">
        <v>3698</v>
      </c>
      <c r="E712" s="5" t="s">
        <v>1595</v>
      </c>
      <c r="F712" s="9">
        <v>507</v>
      </c>
      <c r="G712" s="9" t="s">
        <v>419</v>
      </c>
      <c r="H712" s="83">
        <v>5.8</v>
      </c>
      <c r="I712" s="7">
        <v>20</v>
      </c>
      <c r="J712" s="8">
        <v>3</v>
      </c>
      <c r="K712" s="44">
        <v>3</v>
      </c>
      <c r="L712" s="7" t="s">
        <v>302</v>
      </c>
      <c r="M712" s="6">
        <v>4.4999999999999998E-2</v>
      </c>
      <c r="N712" s="6">
        <v>4.4999999999999998E-2</v>
      </c>
      <c r="O712" s="5" t="s">
        <v>1594</v>
      </c>
    </row>
    <row r="713" spans="2:15" ht="14.1" customHeight="1">
      <c r="B713" s="10">
        <v>4399199</v>
      </c>
      <c r="C713" s="44">
        <v>1</v>
      </c>
      <c r="D713" s="44" t="s">
        <v>3699</v>
      </c>
      <c r="E713" s="5" t="s">
        <v>1593</v>
      </c>
      <c r="F713" s="9">
        <v>507</v>
      </c>
      <c r="G713" s="9" t="s">
        <v>419</v>
      </c>
      <c r="H713" s="83">
        <v>5.8</v>
      </c>
      <c r="I713" s="7">
        <v>20</v>
      </c>
      <c r="J713" s="8">
        <v>3</v>
      </c>
      <c r="K713" s="44">
        <v>3</v>
      </c>
      <c r="L713" s="7" t="s">
        <v>302</v>
      </c>
      <c r="M713" s="6">
        <v>4.4999999999999998E-2</v>
      </c>
      <c r="N713" s="6">
        <v>4.4999999999999998E-2</v>
      </c>
      <c r="O713" s="5" t="s">
        <v>1592</v>
      </c>
    </row>
    <row r="714" spans="2:15" ht="14.1" customHeight="1">
      <c r="B714" s="10">
        <v>4511101</v>
      </c>
      <c r="C714" s="44">
        <v>1</v>
      </c>
      <c r="D714" s="44" t="s">
        <v>3700</v>
      </c>
      <c r="E714" s="5" t="s">
        <v>1591</v>
      </c>
      <c r="F714" s="9">
        <v>515</v>
      </c>
      <c r="G714" s="9" t="s">
        <v>309</v>
      </c>
      <c r="H714" s="83">
        <v>5.8</v>
      </c>
      <c r="I714" s="7">
        <v>20</v>
      </c>
      <c r="J714" s="8">
        <v>2</v>
      </c>
      <c r="K714" s="44">
        <v>2</v>
      </c>
      <c r="L714" s="7" t="s">
        <v>95</v>
      </c>
      <c r="M714" s="6" t="s">
        <v>4481</v>
      </c>
      <c r="N714" s="6" t="s">
        <v>4481</v>
      </c>
      <c r="O714" s="5" t="s">
        <v>1590</v>
      </c>
    </row>
    <row r="715" spans="2:15" ht="14.1" customHeight="1">
      <c r="B715" s="10">
        <v>4511102</v>
      </c>
      <c r="C715" s="44">
        <v>1</v>
      </c>
      <c r="D715" s="44" t="s">
        <v>3701</v>
      </c>
      <c r="E715" s="5" t="s">
        <v>1589</v>
      </c>
      <c r="F715" s="9">
        <v>515</v>
      </c>
      <c r="G715" s="9" t="s">
        <v>309</v>
      </c>
      <c r="H715" s="83">
        <v>5.8</v>
      </c>
      <c r="I715" s="7">
        <v>20</v>
      </c>
      <c r="J715" s="8">
        <v>2</v>
      </c>
      <c r="K715" s="44">
        <v>3</v>
      </c>
      <c r="L715" s="7" t="s">
        <v>95</v>
      </c>
      <c r="M715" s="6" t="s">
        <v>4481</v>
      </c>
      <c r="N715" s="6" t="s">
        <v>4481</v>
      </c>
      <c r="O715" s="5" t="s">
        <v>1588</v>
      </c>
    </row>
    <row r="716" spans="2:15" ht="14.1" customHeight="1">
      <c r="B716" s="10">
        <v>4511103</v>
      </c>
      <c r="C716" s="44">
        <v>1</v>
      </c>
      <c r="D716" s="44" t="s">
        <v>3702</v>
      </c>
      <c r="E716" s="5" t="s">
        <v>1587</v>
      </c>
      <c r="F716" s="9">
        <v>515</v>
      </c>
      <c r="G716" s="9" t="s">
        <v>309</v>
      </c>
      <c r="H716" s="83">
        <v>5.8</v>
      </c>
      <c r="I716" s="7">
        <v>20</v>
      </c>
      <c r="J716" s="8">
        <v>2</v>
      </c>
      <c r="K716" s="44">
        <v>2</v>
      </c>
      <c r="L716" s="7" t="s">
        <v>95</v>
      </c>
      <c r="M716" s="6" t="s">
        <v>4481</v>
      </c>
      <c r="N716" s="6" t="s">
        <v>4481</v>
      </c>
      <c r="O716" s="5" t="s">
        <v>1586</v>
      </c>
    </row>
    <row r="717" spans="2:15" ht="14.1" customHeight="1">
      <c r="B717" s="10">
        <v>4511104</v>
      </c>
      <c r="C717" s="44">
        <v>1</v>
      </c>
      <c r="D717" s="44" t="s">
        <v>3703</v>
      </c>
      <c r="E717" s="5" t="s">
        <v>1585</v>
      </c>
      <c r="F717" s="9">
        <v>515</v>
      </c>
      <c r="G717" s="9" t="s">
        <v>309</v>
      </c>
      <c r="H717" s="83">
        <v>5.8</v>
      </c>
      <c r="I717" s="7">
        <v>20</v>
      </c>
      <c r="J717" s="8">
        <v>2</v>
      </c>
      <c r="K717" s="44">
        <v>2</v>
      </c>
      <c r="L717" s="7" t="s">
        <v>95</v>
      </c>
      <c r="M717" s="6" t="s">
        <v>4481</v>
      </c>
      <c r="N717" s="6" t="s">
        <v>4481</v>
      </c>
      <c r="O717" s="5" t="s">
        <v>1584</v>
      </c>
    </row>
    <row r="718" spans="2:15" ht="14.1" customHeight="1">
      <c r="B718" s="10">
        <v>4511105</v>
      </c>
      <c r="C718" s="44">
        <v>1</v>
      </c>
      <c r="D718" s="44" t="s">
        <v>3704</v>
      </c>
      <c r="E718" s="5" t="s">
        <v>1583</v>
      </c>
      <c r="F718" s="9">
        <v>515</v>
      </c>
      <c r="G718" s="9" t="s">
        <v>309</v>
      </c>
      <c r="H718" s="83">
        <v>5.8</v>
      </c>
      <c r="I718" s="7">
        <v>20</v>
      </c>
      <c r="J718" s="8">
        <v>2</v>
      </c>
      <c r="K718" s="44">
        <v>3</v>
      </c>
      <c r="L718" s="7" t="s">
        <v>95</v>
      </c>
      <c r="M718" s="6" t="s">
        <v>4481</v>
      </c>
      <c r="N718" s="6" t="s">
        <v>4481</v>
      </c>
      <c r="O718" s="5" t="s">
        <v>1582</v>
      </c>
    </row>
    <row r="719" spans="2:15" ht="14.1" customHeight="1">
      <c r="B719" s="10">
        <v>4511106</v>
      </c>
      <c r="C719" s="44">
        <v>1</v>
      </c>
      <c r="D719" s="44" t="s">
        <v>3705</v>
      </c>
      <c r="E719" s="5" t="s">
        <v>1581</v>
      </c>
      <c r="F719" s="9">
        <v>515</v>
      </c>
      <c r="G719" s="9" t="s">
        <v>309</v>
      </c>
      <c r="H719" s="83">
        <v>5.8</v>
      </c>
      <c r="I719" s="7">
        <v>20</v>
      </c>
      <c r="J719" s="8">
        <v>2</v>
      </c>
      <c r="K719" s="44">
        <v>1</v>
      </c>
      <c r="L719" s="7" t="s">
        <v>95</v>
      </c>
      <c r="M719" s="6" t="s">
        <v>4481</v>
      </c>
      <c r="N719" s="6" t="s">
        <v>4481</v>
      </c>
      <c r="O719" s="5" t="s">
        <v>1580</v>
      </c>
    </row>
    <row r="720" spans="2:15" ht="14.1" customHeight="1">
      <c r="B720" s="10">
        <v>4512901</v>
      </c>
      <c r="C720" s="44">
        <v>1</v>
      </c>
      <c r="D720" s="44" t="s">
        <v>3706</v>
      </c>
      <c r="E720" s="5" t="s">
        <v>1579</v>
      </c>
      <c r="F720" s="9">
        <v>515</v>
      </c>
      <c r="G720" s="9" t="s">
        <v>309</v>
      </c>
      <c r="H720" s="83">
        <v>5.8</v>
      </c>
      <c r="I720" s="7">
        <v>20</v>
      </c>
      <c r="J720" s="8">
        <v>2</v>
      </c>
      <c r="K720" s="44">
        <v>2</v>
      </c>
      <c r="L720" s="7" t="s">
        <v>322</v>
      </c>
      <c r="M720" s="6" t="s">
        <v>4481</v>
      </c>
      <c r="N720" s="6" t="s">
        <v>4481</v>
      </c>
      <c r="O720" s="5" t="s">
        <v>1578</v>
      </c>
    </row>
    <row r="721" spans="2:15" ht="14.1" customHeight="1">
      <c r="B721" s="10">
        <v>4512902</v>
      </c>
      <c r="C721" s="44">
        <v>1</v>
      </c>
      <c r="D721" s="44" t="s">
        <v>3707</v>
      </c>
      <c r="E721" s="5" t="s">
        <v>1577</v>
      </c>
      <c r="F721" s="9">
        <v>515</v>
      </c>
      <c r="G721" s="9" t="s">
        <v>309</v>
      </c>
      <c r="H721" s="83">
        <v>5.8</v>
      </c>
      <c r="I721" s="7">
        <v>20</v>
      </c>
      <c r="J721" s="8">
        <v>2</v>
      </c>
      <c r="K721" s="44">
        <v>3</v>
      </c>
      <c r="L721" s="7" t="s">
        <v>1</v>
      </c>
      <c r="M721" s="6" t="s">
        <v>4481</v>
      </c>
      <c r="N721" s="6" t="s">
        <v>4481</v>
      </c>
      <c r="O721" s="5" t="s">
        <v>1576</v>
      </c>
    </row>
    <row r="722" spans="2:15" ht="14.1" customHeight="1">
      <c r="B722" s="10">
        <v>4520001</v>
      </c>
      <c r="C722" s="44">
        <v>1</v>
      </c>
      <c r="D722" s="44" t="s">
        <v>3708</v>
      </c>
      <c r="E722" s="5" t="s">
        <v>1575</v>
      </c>
      <c r="F722" s="9">
        <v>507</v>
      </c>
      <c r="G722" s="9" t="s">
        <v>419</v>
      </c>
      <c r="H722" s="83">
        <v>5.8</v>
      </c>
      <c r="I722" s="7">
        <v>20</v>
      </c>
      <c r="J722" s="8">
        <v>2</v>
      </c>
      <c r="K722" s="44">
        <v>3</v>
      </c>
      <c r="L722" s="7" t="s">
        <v>1</v>
      </c>
      <c r="M722" s="6" t="s">
        <v>4481</v>
      </c>
      <c r="N722" s="6" t="s">
        <v>4481</v>
      </c>
      <c r="O722" s="5" t="s">
        <v>1574</v>
      </c>
    </row>
    <row r="723" spans="2:15" ht="14.1" customHeight="1">
      <c r="B723" s="10">
        <v>4520002</v>
      </c>
      <c r="C723" s="44">
        <v>1</v>
      </c>
      <c r="D723" s="44" t="s">
        <v>3709</v>
      </c>
      <c r="E723" s="5" t="s">
        <v>1573</v>
      </c>
      <c r="F723" s="9">
        <v>507</v>
      </c>
      <c r="G723" s="9" t="s">
        <v>419</v>
      </c>
      <c r="H723" s="83">
        <v>5.8</v>
      </c>
      <c r="I723" s="7">
        <v>20</v>
      </c>
      <c r="J723" s="8">
        <v>2</v>
      </c>
      <c r="K723" s="44">
        <v>3</v>
      </c>
      <c r="L723" s="7" t="s">
        <v>1</v>
      </c>
      <c r="M723" s="6" t="s">
        <v>4481</v>
      </c>
      <c r="N723" s="6" t="s">
        <v>4481</v>
      </c>
      <c r="O723" s="5" t="s">
        <v>1572</v>
      </c>
    </row>
    <row r="724" spans="2:15" ht="14.1" customHeight="1">
      <c r="B724" s="10">
        <v>4520003</v>
      </c>
      <c r="C724" s="44">
        <v>1</v>
      </c>
      <c r="D724" s="44" t="s">
        <v>3710</v>
      </c>
      <c r="E724" s="5" t="s">
        <v>1571</v>
      </c>
      <c r="F724" s="9">
        <v>507</v>
      </c>
      <c r="G724" s="9" t="s">
        <v>419</v>
      </c>
      <c r="H724" s="83">
        <v>5.8</v>
      </c>
      <c r="I724" s="7">
        <v>20</v>
      </c>
      <c r="J724" s="8">
        <v>2</v>
      </c>
      <c r="K724" s="44">
        <v>3</v>
      </c>
      <c r="L724" s="7" t="s">
        <v>1</v>
      </c>
      <c r="M724" s="6" t="s">
        <v>4481</v>
      </c>
      <c r="N724" s="6" t="s">
        <v>4481</v>
      </c>
      <c r="O724" s="5" t="s">
        <v>1570</v>
      </c>
    </row>
    <row r="725" spans="2:15" ht="14.1" customHeight="1">
      <c r="B725" s="10">
        <v>4520004</v>
      </c>
      <c r="C725" s="44">
        <v>1</v>
      </c>
      <c r="D725" s="44" t="s">
        <v>3711</v>
      </c>
      <c r="E725" s="5" t="s">
        <v>1569</v>
      </c>
      <c r="F725" s="9">
        <v>507</v>
      </c>
      <c r="G725" s="9" t="s">
        <v>419</v>
      </c>
      <c r="H725" s="83">
        <v>5.8</v>
      </c>
      <c r="I725" s="7">
        <v>20</v>
      </c>
      <c r="J725" s="8">
        <v>2</v>
      </c>
      <c r="K725" s="44">
        <v>2</v>
      </c>
      <c r="L725" s="7" t="s">
        <v>1</v>
      </c>
      <c r="M725" s="6" t="s">
        <v>4481</v>
      </c>
      <c r="N725" s="6" t="s">
        <v>4481</v>
      </c>
      <c r="O725" s="5" t="s">
        <v>1568</v>
      </c>
    </row>
    <row r="726" spans="2:15" ht="14.1" customHeight="1">
      <c r="B726" s="10">
        <v>4520005</v>
      </c>
      <c r="C726" s="44">
        <v>1</v>
      </c>
      <c r="D726" s="44" t="s">
        <v>3712</v>
      </c>
      <c r="E726" s="5" t="s">
        <v>1567</v>
      </c>
      <c r="F726" s="9">
        <v>515</v>
      </c>
      <c r="G726" s="9" t="s">
        <v>309</v>
      </c>
      <c r="H726" s="83">
        <v>5.8</v>
      </c>
      <c r="I726" s="7">
        <v>20</v>
      </c>
      <c r="J726" s="8">
        <v>2</v>
      </c>
      <c r="K726" s="44">
        <v>3</v>
      </c>
      <c r="L726" s="7" t="s">
        <v>1</v>
      </c>
      <c r="M726" s="6" t="s">
        <v>4481</v>
      </c>
      <c r="N726" s="6" t="s">
        <v>4481</v>
      </c>
      <c r="O726" s="5" t="s">
        <v>1566</v>
      </c>
    </row>
    <row r="727" spans="2:15" ht="14.1" customHeight="1">
      <c r="B727" s="10">
        <v>4520006</v>
      </c>
      <c r="C727" s="44">
        <v>1</v>
      </c>
      <c r="D727" s="44" t="s">
        <v>3713</v>
      </c>
      <c r="E727" s="5" t="s">
        <v>1565</v>
      </c>
      <c r="F727" s="9">
        <v>507</v>
      </c>
      <c r="G727" s="9" t="s">
        <v>419</v>
      </c>
      <c r="H727" s="83">
        <v>5.8</v>
      </c>
      <c r="I727" s="7">
        <v>20</v>
      </c>
      <c r="J727" s="8">
        <v>2</v>
      </c>
      <c r="K727" s="44">
        <v>3</v>
      </c>
      <c r="L727" s="7" t="s">
        <v>1</v>
      </c>
      <c r="M727" s="6" t="s">
        <v>4481</v>
      </c>
      <c r="N727" s="6" t="s">
        <v>4481</v>
      </c>
      <c r="O727" s="5" t="s">
        <v>1564</v>
      </c>
    </row>
    <row r="728" spans="2:15" ht="14.1" customHeight="1">
      <c r="B728" s="10">
        <v>4520007</v>
      </c>
      <c r="C728" s="44">
        <v>1</v>
      </c>
      <c r="D728" s="44" t="s">
        <v>3714</v>
      </c>
      <c r="E728" s="5" t="s">
        <v>1563</v>
      </c>
      <c r="F728" s="9">
        <v>507</v>
      </c>
      <c r="G728" s="9" t="s">
        <v>419</v>
      </c>
      <c r="H728" s="83">
        <v>5.8</v>
      </c>
      <c r="I728" s="7">
        <v>20</v>
      </c>
      <c r="J728" s="8">
        <v>2</v>
      </c>
      <c r="K728" s="44">
        <v>3</v>
      </c>
      <c r="L728" s="7" t="s">
        <v>1</v>
      </c>
      <c r="M728" s="6" t="s">
        <v>4481</v>
      </c>
      <c r="N728" s="6" t="s">
        <v>4481</v>
      </c>
      <c r="O728" s="5" t="s">
        <v>1562</v>
      </c>
    </row>
    <row r="729" spans="2:15" ht="14.1" customHeight="1">
      <c r="B729" s="10">
        <v>4530701</v>
      </c>
      <c r="C729" s="44">
        <v>1</v>
      </c>
      <c r="D729" s="44" t="s">
        <v>3715</v>
      </c>
      <c r="E729" s="5" t="s">
        <v>1561</v>
      </c>
      <c r="F729" s="9">
        <v>515</v>
      </c>
      <c r="G729" s="9" t="s">
        <v>309</v>
      </c>
      <c r="H729" s="83">
        <v>5.8</v>
      </c>
      <c r="I729" s="7">
        <v>20</v>
      </c>
      <c r="J729" s="8">
        <v>2</v>
      </c>
      <c r="K729" s="44">
        <v>2</v>
      </c>
      <c r="L729" s="7" t="s">
        <v>95</v>
      </c>
      <c r="M729" s="6" t="s">
        <v>4481</v>
      </c>
      <c r="N729" s="6" t="s">
        <v>4481</v>
      </c>
      <c r="O729" s="5" t="s">
        <v>1560</v>
      </c>
    </row>
    <row r="730" spans="2:15" ht="14.1" customHeight="1">
      <c r="B730" s="10">
        <v>4530702</v>
      </c>
      <c r="C730" s="44">
        <v>1</v>
      </c>
      <c r="D730" s="44" t="s">
        <v>3716</v>
      </c>
      <c r="E730" s="5" t="s">
        <v>1559</v>
      </c>
      <c r="F730" s="9">
        <v>515</v>
      </c>
      <c r="G730" s="9" t="s">
        <v>309</v>
      </c>
      <c r="H730" s="83">
        <v>5.8</v>
      </c>
      <c r="I730" s="7">
        <v>20</v>
      </c>
      <c r="J730" s="8">
        <v>2</v>
      </c>
      <c r="K730" s="44">
        <v>2</v>
      </c>
      <c r="L730" s="7" t="s">
        <v>95</v>
      </c>
      <c r="M730" s="6" t="s">
        <v>4481</v>
      </c>
      <c r="N730" s="6" t="s">
        <v>4481</v>
      </c>
      <c r="O730" s="5" t="s">
        <v>1558</v>
      </c>
    </row>
    <row r="731" spans="2:15" ht="14.1" customHeight="1">
      <c r="B731" s="10">
        <v>4530703</v>
      </c>
      <c r="C731" s="44">
        <v>1</v>
      </c>
      <c r="D731" s="44" t="s">
        <v>3717</v>
      </c>
      <c r="E731" s="5" t="s">
        <v>1557</v>
      </c>
      <c r="F731" s="9">
        <v>515</v>
      </c>
      <c r="G731" s="9" t="s">
        <v>309</v>
      </c>
      <c r="H731" s="83">
        <v>5.8</v>
      </c>
      <c r="I731" s="7">
        <v>20</v>
      </c>
      <c r="J731" s="8">
        <v>2</v>
      </c>
      <c r="K731" s="44">
        <v>2</v>
      </c>
      <c r="L731" s="7" t="s">
        <v>95</v>
      </c>
      <c r="M731" s="6" t="s">
        <v>4481</v>
      </c>
      <c r="N731" s="6" t="s">
        <v>4481</v>
      </c>
      <c r="O731" s="5" t="s">
        <v>1556</v>
      </c>
    </row>
    <row r="732" spans="2:15" ht="14.1" customHeight="1">
      <c r="B732" s="10">
        <v>4530704</v>
      </c>
      <c r="C732" s="44">
        <v>1</v>
      </c>
      <c r="D732" s="44" t="s">
        <v>3718</v>
      </c>
      <c r="E732" s="5" t="s">
        <v>1555</v>
      </c>
      <c r="F732" s="9">
        <v>515</v>
      </c>
      <c r="G732" s="9" t="s">
        <v>309</v>
      </c>
      <c r="H732" s="83">
        <v>5.8</v>
      </c>
      <c r="I732" s="7">
        <v>20</v>
      </c>
      <c r="J732" s="8">
        <v>2</v>
      </c>
      <c r="K732" s="44">
        <v>2</v>
      </c>
      <c r="L732" s="7" t="s">
        <v>95</v>
      </c>
      <c r="M732" s="6" t="s">
        <v>4481</v>
      </c>
      <c r="N732" s="6" t="s">
        <v>4481</v>
      </c>
      <c r="O732" s="5" t="s">
        <v>1554</v>
      </c>
    </row>
    <row r="733" spans="2:15" ht="14.1" customHeight="1">
      <c r="B733" s="10">
        <v>4530705</v>
      </c>
      <c r="C733" s="44">
        <v>1</v>
      </c>
      <c r="D733" s="44" t="s">
        <v>3719</v>
      </c>
      <c r="E733" s="5" t="s">
        <v>1553</v>
      </c>
      <c r="F733" s="9">
        <v>515</v>
      </c>
      <c r="G733" s="9" t="s">
        <v>309</v>
      </c>
      <c r="H733" s="83">
        <v>5.8</v>
      </c>
      <c r="I733" s="7">
        <v>20</v>
      </c>
      <c r="J733" s="8">
        <v>2</v>
      </c>
      <c r="K733" s="44">
        <v>2</v>
      </c>
      <c r="L733" s="7" t="s">
        <v>95</v>
      </c>
      <c r="M733" s="6" t="s">
        <v>4481</v>
      </c>
      <c r="N733" s="6" t="s">
        <v>4481</v>
      </c>
      <c r="O733" s="5" t="s">
        <v>1552</v>
      </c>
    </row>
    <row r="734" spans="2:15" ht="14.1" customHeight="1">
      <c r="B734" s="10">
        <v>4530706</v>
      </c>
      <c r="C734" s="44">
        <v>1</v>
      </c>
      <c r="D734" s="44" t="s">
        <v>3720</v>
      </c>
      <c r="E734" s="5" t="s">
        <v>1551</v>
      </c>
      <c r="F734" s="9">
        <v>515</v>
      </c>
      <c r="G734" s="9" t="s">
        <v>309</v>
      </c>
      <c r="H734" s="83">
        <v>5.8</v>
      </c>
      <c r="I734" s="7">
        <v>20</v>
      </c>
      <c r="J734" s="8">
        <v>2</v>
      </c>
      <c r="K734" s="44">
        <v>2</v>
      </c>
      <c r="L734" s="7" t="s">
        <v>322</v>
      </c>
      <c r="M734" s="6" t="s">
        <v>4481</v>
      </c>
      <c r="N734" s="6" t="s">
        <v>4481</v>
      </c>
      <c r="O734" s="5" t="s">
        <v>1550</v>
      </c>
    </row>
    <row r="735" spans="2:15" ht="14.1" customHeight="1">
      <c r="B735" s="10">
        <v>4541201</v>
      </c>
      <c r="C735" s="44">
        <v>1</v>
      </c>
      <c r="D735" s="44" t="s">
        <v>3721</v>
      </c>
      <c r="E735" s="5" t="s">
        <v>1549</v>
      </c>
      <c r="F735" s="9">
        <v>515</v>
      </c>
      <c r="G735" s="9" t="s">
        <v>309</v>
      </c>
      <c r="H735" s="83">
        <v>5.8</v>
      </c>
      <c r="I735" s="7">
        <v>20</v>
      </c>
      <c r="J735" s="8">
        <v>2</v>
      </c>
      <c r="K735" s="44">
        <v>2</v>
      </c>
      <c r="L735" s="7" t="s">
        <v>95</v>
      </c>
      <c r="M735" s="6" t="s">
        <v>4481</v>
      </c>
      <c r="N735" s="6" t="s">
        <v>4481</v>
      </c>
      <c r="O735" s="5" t="s">
        <v>1548</v>
      </c>
    </row>
    <row r="736" spans="2:15" ht="14.1" customHeight="1">
      <c r="B736" s="10">
        <v>4541202</v>
      </c>
      <c r="C736" s="44">
        <v>1</v>
      </c>
      <c r="D736" s="44" t="s">
        <v>3722</v>
      </c>
      <c r="E736" s="5" t="s">
        <v>1547</v>
      </c>
      <c r="F736" s="9">
        <v>515</v>
      </c>
      <c r="G736" s="9" t="s">
        <v>309</v>
      </c>
      <c r="H736" s="83">
        <v>5.8</v>
      </c>
      <c r="I736" s="7">
        <v>20</v>
      </c>
      <c r="J736" s="8">
        <v>2</v>
      </c>
      <c r="K736" s="44">
        <v>3</v>
      </c>
      <c r="L736" s="7" t="s">
        <v>95</v>
      </c>
      <c r="M736" s="6" t="s">
        <v>4481</v>
      </c>
      <c r="N736" s="6" t="s">
        <v>4481</v>
      </c>
      <c r="O736" s="5" t="s">
        <v>1546</v>
      </c>
    </row>
    <row r="737" spans="2:15" ht="14.1" customHeight="1">
      <c r="B737" s="10">
        <v>4541203</v>
      </c>
      <c r="C737" s="44">
        <v>1</v>
      </c>
      <c r="D737" s="44" t="s">
        <v>3723</v>
      </c>
      <c r="E737" s="5" t="s">
        <v>1545</v>
      </c>
      <c r="F737" s="9">
        <v>515</v>
      </c>
      <c r="G737" s="9" t="s">
        <v>309</v>
      </c>
      <c r="H737" s="83">
        <v>5.8</v>
      </c>
      <c r="I737" s="7">
        <v>20</v>
      </c>
      <c r="J737" s="8">
        <v>2</v>
      </c>
      <c r="K737" s="44">
        <v>3</v>
      </c>
      <c r="L737" s="7" t="s">
        <v>95</v>
      </c>
      <c r="M737" s="6" t="s">
        <v>4481</v>
      </c>
      <c r="N737" s="6" t="s">
        <v>4481</v>
      </c>
      <c r="O737" s="5" t="s">
        <v>1544</v>
      </c>
    </row>
    <row r="738" spans="2:15" ht="14.1" customHeight="1">
      <c r="B738" s="10">
        <v>4541204</v>
      </c>
      <c r="C738" s="44">
        <v>1</v>
      </c>
      <c r="D738" s="44" t="s">
        <v>3724</v>
      </c>
      <c r="E738" s="5" t="s">
        <v>1543</v>
      </c>
      <c r="F738" s="9">
        <v>515</v>
      </c>
      <c r="G738" s="9" t="s">
        <v>309</v>
      </c>
      <c r="H738" s="83">
        <v>5.8</v>
      </c>
      <c r="I738" s="7">
        <v>20</v>
      </c>
      <c r="J738" s="8">
        <v>2</v>
      </c>
      <c r="K738" s="44">
        <v>3</v>
      </c>
      <c r="L738" s="7" t="s">
        <v>95</v>
      </c>
      <c r="M738" s="6" t="s">
        <v>4481</v>
      </c>
      <c r="N738" s="6" t="s">
        <v>4481</v>
      </c>
      <c r="O738" s="5" t="s">
        <v>1542</v>
      </c>
    </row>
    <row r="739" spans="2:15" ht="14.1" customHeight="1">
      <c r="B739" s="10">
        <v>4541205</v>
      </c>
      <c r="C739" s="44">
        <v>1</v>
      </c>
      <c r="D739" s="44" t="s">
        <v>3725</v>
      </c>
      <c r="E739" s="5" t="s">
        <v>1541</v>
      </c>
      <c r="F739" s="9">
        <v>515</v>
      </c>
      <c r="G739" s="9" t="s">
        <v>309</v>
      </c>
      <c r="H739" s="83">
        <v>5.8</v>
      </c>
      <c r="I739" s="7">
        <v>20</v>
      </c>
      <c r="J739" s="8">
        <v>2</v>
      </c>
      <c r="K739" s="44">
        <v>3</v>
      </c>
      <c r="L739" s="7" t="s">
        <v>95</v>
      </c>
      <c r="M739" s="6" t="s">
        <v>4481</v>
      </c>
      <c r="N739" s="6" t="s">
        <v>4481</v>
      </c>
      <c r="O739" s="5" t="s">
        <v>1540</v>
      </c>
    </row>
    <row r="740" spans="2:15" ht="14.1" customHeight="1">
      <c r="B740" s="10">
        <v>4542101</v>
      </c>
      <c r="C740" s="44">
        <v>1</v>
      </c>
      <c r="D740" s="44" t="s">
        <v>3726</v>
      </c>
      <c r="E740" s="5" t="s">
        <v>1539</v>
      </c>
      <c r="F740" s="9">
        <v>515</v>
      </c>
      <c r="G740" s="9" t="s">
        <v>309</v>
      </c>
      <c r="H740" s="83">
        <v>5.8</v>
      </c>
      <c r="I740" s="7">
        <v>20</v>
      </c>
      <c r="J740" s="8">
        <v>2</v>
      </c>
      <c r="K740" s="44">
        <v>1</v>
      </c>
      <c r="L740" s="7" t="s">
        <v>322</v>
      </c>
      <c r="M740" s="6" t="s">
        <v>4481</v>
      </c>
      <c r="N740" s="6" t="s">
        <v>4481</v>
      </c>
      <c r="O740" s="5" t="s">
        <v>1538</v>
      </c>
    </row>
    <row r="741" spans="2:15" ht="14.1" customHeight="1">
      <c r="B741" s="10">
        <v>4542102</v>
      </c>
      <c r="C741" s="44">
        <v>1</v>
      </c>
      <c r="D741" s="44" t="s">
        <v>3727</v>
      </c>
      <c r="E741" s="5" t="s">
        <v>1537</v>
      </c>
      <c r="F741" s="9">
        <v>515</v>
      </c>
      <c r="G741" s="9" t="s">
        <v>309</v>
      </c>
      <c r="H741" s="83">
        <v>5.8</v>
      </c>
      <c r="I741" s="7">
        <v>20</v>
      </c>
      <c r="J741" s="8">
        <v>2</v>
      </c>
      <c r="K741" s="44">
        <v>2</v>
      </c>
      <c r="L741" s="7" t="s">
        <v>1</v>
      </c>
      <c r="M741" s="6" t="s">
        <v>4481</v>
      </c>
      <c r="N741" s="6" t="s">
        <v>4481</v>
      </c>
      <c r="O741" s="5" t="s">
        <v>1536</v>
      </c>
    </row>
    <row r="742" spans="2:15" ht="14.1" customHeight="1">
      <c r="B742" s="10">
        <v>4543900</v>
      </c>
      <c r="C742" s="44">
        <v>1</v>
      </c>
      <c r="D742" s="44" t="s">
        <v>3728</v>
      </c>
      <c r="E742" s="5" t="s">
        <v>1535</v>
      </c>
      <c r="F742" s="9">
        <v>507</v>
      </c>
      <c r="G742" s="9" t="s">
        <v>419</v>
      </c>
      <c r="H742" s="83">
        <v>5.8</v>
      </c>
      <c r="I742" s="7">
        <v>20</v>
      </c>
      <c r="J742" s="8">
        <v>2</v>
      </c>
      <c r="K742" s="44">
        <v>2</v>
      </c>
      <c r="L742" s="7" t="s">
        <v>1</v>
      </c>
      <c r="M742" s="6" t="s">
        <v>4481</v>
      </c>
      <c r="N742" s="6" t="s">
        <v>4481</v>
      </c>
      <c r="O742" s="5" t="s">
        <v>1534</v>
      </c>
    </row>
    <row r="743" spans="2:15" ht="14.1" customHeight="1">
      <c r="B743" s="10">
        <v>4611700</v>
      </c>
      <c r="C743" s="44">
        <v>1</v>
      </c>
      <c r="D743" s="44" t="s">
        <v>3729</v>
      </c>
      <c r="E743" s="5" t="s">
        <v>1533</v>
      </c>
      <c r="F743" s="9">
        <v>515</v>
      </c>
      <c r="G743" s="9" t="s">
        <v>309</v>
      </c>
      <c r="H743" s="83">
        <v>5.8</v>
      </c>
      <c r="I743" s="7">
        <v>20</v>
      </c>
      <c r="J743" s="8">
        <v>2</v>
      </c>
      <c r="K743" s="44">
        <v>3</v>
      </c>
      <c r="L743" s="7" t="s">
        <v>322</v>
      </c>
      <c r="M743" s="6" t="s">
        <v>4481</v>
      </c>
      <c r="N743" s="6" t="s">
        <v>4481</v>
      </c>
      <c r="O743" s="5" t="s">
        <v>1532</v>
      </c>
    </row>
    <row r="744" spans="2:15" ht="14.1" customHeight="1">
      <c r="B744" s="10">
        <v>4612500</v>
      </c>
      <c r="C744" s="44">
        <v>1</v>
      </c>
      <c r="D744" s="44" t="s">
        <v>3730</v>
      </c>
      <c r="E744" s="5" t="s">
        <v>1531</v>
      </c>
      <c r="F744" s="9">
        <v>515</v>
      </c>
      <c r="G744" s="9" t="s">
        <v>309</v>
      </c>
      <c r="H744" s="83">
        <v>5.8</v>
      </c>
      <c r="I744" s="7">
        <v>20</v>
      </c>
      <c r="J744" s="8">
        <v>2</v>
      </c>
      <c r="K744" s="44">
        <v>2</v>
      </c>
      <c r="L744" s="7" t="s">
        <v>322</v>
      </c>
      <c r="M744" s="6" t="s">
        <v>4481</v>
      </c>
      <c r="N744" s="6" t="s">
        <v>4481</v>
      </c>
      <c r="O744" s="5" t="s">
        <v>1530</v>
      </c>
    </row>
    <row r="745" spans="2:15" ht="14.1" customHeight="1">
      <c r="B745" s="10">
        <v>4613300</v>
      </c>
      <c r="C745" s="44">
        <v>1</v>
      </c>
      <c r="D745" s="44" t="s">
        <v>3731</v>
      </c>
      <c r="E745" s="5" t="s">
        <v>1529</v>
      </c>
      <c r="F745" s="9">
        <v>515</v>
      </c>
      <c r="G745" s="9" t="s">
        <v>309</v>
      </c>
      <c r="H745" s="83">
        <v>5.8</v>
      </c>
      <c r="I745" s="7">
        <v>20</v>
      </c>
      <c r="J745" s="8">
        <v>2</v>
      </c>
      <c r="K745" s="44">
        <v>3</v>
      </c>
      <c r="L745" s="7" t="s">
        <v>322</v>
      </c>
      <c r="M745" s="6" t="s">
        <v>4481</v>
      </c>
      <c r="N745" s="6" t="s">
        <v>4481</v>
      </c>
      <c r="O745" s="5" t="s">
        <v>1528</v>
      </c>
    </row>
    <row r="746" spans="2:15" ht="14.1" customHeight="1">
      <c r="B746" s="10">
        <v>4614100</v>
      </c>
      <c r="C746" s="44">
        <v>2</v>
      </c>
      <c r="D746" s="44" t="s">
        <v>3733</v>
      </c>
      <c r="E746" s="5" t="s">
        <v>1526</v>
      </c>
      <c r="F746" s="9">
        <v>515</v>
      </c>
      <c r="G746" s="9" t="s">
        <v>309</v>
      </c>
      <c r="H746" s="83">
        <v>5.8</v>
      </c>
      <c r="I746" s="7">
        <v>20</v>
      </c>
      <c r="J746" s="8">
        <v>2</v>
      </c>
      <c r="K746" s="44">
        <v>2</v>
      </c>
      <c r="L746" s="7" t="s">
        <v>322</v>
      </c>
      <c r="M746" s="6" t="s">
        <v>4481</v>
      </c>
      <c r="N746" s="6" t="s">
        <v>4481</v>
      </c>
      <c r="O746" s="5" t="s">
        <v>1525</v>
      </c>
    </row>
    <row r="747" spans="2:15" ht="14.1" customHeight="1">
      <c r="B747" s="10">
        <v>4614100</v>
      </c>
      <c r="C747" s="44">
        <v>1</v>
      </c>
      <c r="D747" s="44" t="s">
        <v>3732</v>
      </c>
      <c r="E747" s="5" t="s">
        <v>1526</v>
      </c>
      <c r="F747" s="9">
        <v>558</v>
      </c>
      <c r="G747" s="9">
        <v>259</v>
      </c>
      <c r="H747" s="83">
        <v>5.2</v>
      </c>
      <c r="I747" s="7">
        <v>20</v>
      </c>
      <c r="J747" s="8">
        <v>2</v>
      </c>
      <c r="K747" s="44">
        <v>2</v>
      </c>
      <c r="L747" s="7" t="s">
        <v>322</v>
      </c>
      <c r="M747" s="6" t="s">
        <v>4481</v>
      </c>
      <c r="N747" s="6" t="s">
        <v>4481</v>
      </c>
      <c r="O747" s="5" t="s">
        <v>1527</v>
      </c>
    </row>
    <row r="748" spans="2:15" ht="14.1" customHeight="1">
      <c r="B748" s="10">
        <v>4615000</v>
      </c>
      <c r="C748" s="44">
        <v>1</v>
      </c>
      <c r="D748" s="44" t="s">
        <v>3734</v>
      </c>
      <c r="E748" s="5" t="s">
        <v>1524</v>
      </c>
      <c r="F748" s="9">
        <v>515</v>
      </c>
      <c r="G748" s="9" t="s">
        <v>309</v>
      </c>
      <c r="H748" s="83">
        <v>5.8</v>
      </c>
      <c r="I748" s="7">
        <v>20</v>
      </c>
      <c r="J748" s="8">
        <v>2</v>
      </c>
      <c r="K748" s="44">
        <v>2</v>
      </c>
      <c r="L748" s="7" t="s">
        <v>322</v>
      </c>
      <c r="M748" s="6" t="s">
        <v>4481</v>
      </c>
      <c r="N748" s="6" t="s">
        <v>4481</v>
      </c>
      <c r="O748" s="5" t="s">
        <v>1523</v>
      </c>
    </row>
    <row r="749" spans="2:15" ht="14.1" customHeight="1">
      <c r="B749" s="10">
        <v>4616800</v>
      </c>
      <c r="C749" s="44">
        <v>1</v>
      </c>
      <c r="D749" s="44" t="s">
        <v>3735</v>
      </c>
      <c r="E749" s="5" t="s">
        <v>1522</v>
      </c>
      <c r="F749" s="9">
        <v>515</v>
      </c>
      <c r="G749" s="9" t="s">
        <v>309</v>
      </c>
      <c r="H749" s="83">
        <v>5.8</v>
      </c>
      <c r="I749" s="7">
        <v>20</v>
      </c>
      <c r="J749" s="8">
        <v>2</v>
      </c>
      <c r="K749" s="44">
        <v>1</v>
      </c>
      <c r="L749" s="7" t="s">
        <v>322</v>
      </c>
      <c r="M749" s="6" t="s">
        <v>4481</v>
      </c>
      <c r="N749" s="6" t="s">
        <v>4481</v>
      </c>
      <c r="O749" s="5" t="s">
        <v>1521</v>
      </c>
    </row>
    <row r="750" spans="2:15" ht="14.1" customHeight="1">
      <c r="B750" s="10">
        <v>4617600</v>
      </c>
      <c r="C750" s="44">
        <v>1</v>
      </c>
      <c r="D750" s="44" t="s">
        <v>3736</v>
      </c>
      <c r="E750" s="5" t="s">
        <v>1520</v>
      </c>
      <c r="F750" s="9">
        <v>515</v>
      </c>
      <c r="G750" s="9" t="s">
        <v>309</v>
      </c>
      <c r="H750" s="83">
        <v>5.8</v>
      </c>
      <c r="I750" s="7">
        <v>20</v>
      </c>
      <c r="J750" s="8">
        <v>2</v>
      </c>
      <c r="K750" s="44">
        <v>3</v>
      </c>
      <c r="L750" s="7" t="s">
        <v>322</v>
      </c>
      <c r="M750" s="6" t="s">
        <v>4481</v>
      </c>
      <c r="N750" s="6" t="s">
        <v>4481</v>
      </c>
      <c r="O750" s="5" t="s">
        <v>1519</v>
      </c>
    </row>
    <row r="751" spans="2:15" ht="14.1" customHeight="1">
      <c r="B751" s="10">
        <v>4618401</v>
      </c>
      <c r="C751" s="44">
        <v>1</v>
      </c>
      <c r="D751" s="44" t="s">
        <v>3737</v>
      </c>
      <c r="E751" s="5" t="s">
        <v>1518</v>
      </c>
      <c r="F751" s="9">
        <v>515</v>
      </c>
      <c r="G751" s="9" t="s">
        <v>309</v>
      </c>
      <c r="H751" s="83">
        <v>5.8</v>
      </c>
      <c r="I751" s="7">
        <v>20</v>
      </c>
      <c r="J751" s="8">
        <v>2</v>
      </c>
      <c r="K751" s="44">
        <v>2</v>
      </c>
      <c r="L751" s="7" t="s">
        <v>322</v>
      </c>
      <c r="M751" s="6" t="s">
        <v>4481</v>
      </c>
      <c r="N751" s="6" t="s">
        <v>4481</v>
      </c>
      <c r="O751" s="5" t="s">
        <v>1517</v>
      </c>
    </row>
    <row r="752" spans="2:15" ht="14.1" customHeight="1">
      <c r="B752" s="10">
        <v>4618402</v>
      </c>
      <c r="C752" s="44">
        <v>1</v>
      </c>
      <c r="D752" s="44" t="s">
        <v>3738</v>
      </c>
      <c r="E752" s="5" t="s">
        <v>1516</v>
      </c>
      <c r="F752" s="9">
        <v>515</v>
      </c>
      <c r="G752" s="9" t="s">
        <v>309</v>
      </c>
      <c r="H752" s="83">
        <v>5.8</v>
      </c>
      <c r="I752" s="7">
        <v>20</v>
      </c>
      <c r="J752" s="8">
        <v>2</v>
      </c>
      <c r="K752" s="44">
        <v>2</v>
      </c>
      <c r="L752" s="7" t="s">
        <v>322</v>
      </c>
      <c r="M752" s="6" t="s">
        <v>4481</v>
      </c>
      <c r="N752" s="6" t="s">
        <v>4481</v>
      </c>
      <c r="O752" s="5" t="s">
        <v>1515</v>
      </c>
    </row>
    <row r="753" spans="2:15" ht="14.1" customHeight="1">
      <c r="B753" s="10">
        <v>4618403</v>
      </c>
      <c r="C753" s="44">
        <v>1</v>
      </c>
      <c r="D753" s="44" t="s">
        <v>3739</v>
      </c>
      <c r="E753" s="5" t="s">
        <v>1514</v>
      </c>
      <c r="F753" s="9">
        <v>515</v>
      </c>
      <c r="G753" s="9" t="s">
        <v>309</v>
      </c>
      <c r="H753" s="83">
        <v>5.8</v>
      </c>
      <c r="I753" s="7">
        <v>20</v>
      </c>
      <c r="J753" s="8">
        <v>2</v>
      </c>
      <c r="K753" s="44">
        <v>3</v>
      </c>
      <c r="L753" s="7" t="s">
        <v>322</v>
      </c>
      <c r="M753" s="6" t="s">
        <v>4481</v>
      </c>
      <c r="N753" s="6" t="s">
        <v>4481</v>
      </c>
      <c r="O753" s="5" t="s">
        <v>1513</v>
      </c>
    </row>
    <row r="754" spans="2:15" ht="14.1" customHeight="1">
      <c r="B754" s="10">
        <v>4618499</v>
      </c>
      <c r="C754" s="44">
        <v>1</v>
      </c>
      <c r="D754" s="44" t="s">
        <v>3740</v>
      </c>
      <c r="E754" s="5" t="s">
        <v>1512</v>
      </c>
      <c r="F754" s="9">
        <v>515</v>
      </c>
      <c r="G754" s="9" t="s">
        <v>309</v>
      </c>
      <c r="H754" s="83">
        <v>5.8</v>
      </c>
      <c r="I754" s="7">
        <v>20</v>
      </c>
      <c r="J754" s="8">
        <v>2</v>
      </c>
      <c r="K754" s="44">
        <v>2</v>
      </c>
      <c r="L754" s="7" t="s">
        <v>322</v>
      </c>
      <c r="M754" s="6" t="s">
        <v>4481</v>
      </c>
      <c r="N754" s="6" t="s">
        <v>4481</v>
      </c>
      <c r="O754" s="5" t="s">
        <v>1511</v>
      </c>
    </row>
    <row r="755" spans="2:15" ht="14.1" customHeight="1">
      <c r="B755" s="10">
        <v>4619200</v>
      </c>
      <c r="C755" s="44">
        <v>1</v>
      </c>
      <c r="D755" s="44" t="s">
        <v>3741</v>
      </c>
      <c r="E755" s="5" t="s">
        <v>1510</v>
      </c>
      <c r="F755" s="9">
        <v>515</v>
      </c>
      <c r="G755" s="9" t="s">
        <v>309</v>
      </c>
      <c r="H755" s="83">
        <v>5.8</v>
      </c>
      <c r="I755" s="7">
        <v>20</v>
      </c>
      <c r="J755" s="8">
        <v>2</v>
      </c>
      <c r="K755" s="44">
        <v>2</v>
      </c>
      <c r="L755" s="7" t="s">
        <v>322</v>
      </c>
      <c r="M755" s="6" t="s">
        <v>4481</v>
      </c>
      <c r="N755" s="6" t="s">
        <v>4481</v>
      </c>
      <c r="O755" s="5" t="s">
        <v>1509</v>
      </c>
    </row>
    <row r="756" spans="2:15" ht="14.1" customHeight="1">
      <c r="B756" s="10">
        <v>4621400</v>
      </c>
      <c r="C756" s="44">
        <v>1</v>
      </c>
      <c r="D756" s="44" t="s">
        <v>3742</v>
      </c>
      <c r="E756" s="5" t="s">
        <v>1508</v>
      </c>
      <c r="F756" s="9">
        <v>515</v>
      </c>
      <c r="G756" s="9" t="s">
        <v>309</v>
      </c>
      <c r="H756" s="83">
        <v>5.8</v>
      </c>
      <c r="I756" s="7">
        <v>20</v>
      </c>
      <c r="J756" s="8">
        <v>2</v>
      </c>
      <c r="K756" s="44">
        <v>3</v>
      </c>
      <c r="L756" s="7" t="s">
        <v>95</v>
      </c>
      <c r="M756" s="6" t="s">
        <v>4481</v>
      </c>
      <c r="N756" s="6" t="s">
        <v>4481</v>
      </c>
      <c r="O756" s="5" t="s">
        <v>1507</v>
      </c>
    </row>
    <row r="757" spans="2:15" ht="14.1" customHeight="1">
      <c r="B757" s="10">
        <v>4622200</v>
      </c>
      <c r="C757" s="44">
        <v>1</v>
      </c>
      <c r="D757" s="44" t="s">
        <v>3743</v>
      </c>
      <c r="E757" s="5" t="s">
        <v>1506</v>
      </c>
      <c r="F757" s="9">
        <v>515</v>
      </c>
      <c r="G757" s="9" t="s">
        <v>309</v>
      </c>
      <c r="H757" s="83">
        <v>5.8</v>
      </c>
      <c r="I757" s="7">
        <v>20</v>
      </c>
      <c r="J757" s="8">
        <v>2</v>
      </c>
      <c r="K757" s="44">
        <v>3</v>
      </c>
      <c r="L757" s="7" t="s">
        <v>95</v>
      </c>
      <c r="M757" s="6" t="s">
        <v>4481</v>
      </c>
      <c r="N757" s="6" t="s">
        <v>4481</v>
      </c>
      <c r="O757" s="5" t="s">
        <v>1505</v>
      </c>
    </row>
    <row r="758" spans="2:15" ht="14.1" customHeight="1">
      <c r="B758" s="10">
        <v>4623101</v>
      </c>
      <c r="C758" s="44">
        <v>1</v>
      </c>
      <c r="D758" s="44" t="s">
        <v>3744</v>
      </c>
      <c r="E758" s="5" t="s">
        <v>1504</v>
      </c>
      <c r="F758" s="9">
        <v>515</v>
      </c>
      <c r="G758" s="9" t="s">
        <v>309</v>
      </c>
      <c r="H758" s="83">
        <v>5.8</v>
      </c>
      <c r="I758" s="7">
        <v>20</v>
      </c>
      <c r="J758" s="8">
        <v>2</v>
      </c>
      <c r="K758" s="44">
        <v>3</v>
      </c>
      <c r="L758" s="7" t="s">
        <v>95</v>
      </c>
      <c r="M758" s="6" t="s">
        <v>4481</v>
      </c>
      <c r="N758" s="6" t="s">
        <v>4481</v>
      </c>
      <c r="O758" s="5" t="s">
        <v>1503</v>
      </c>
    </row>
    <row r="759" spans="2:15" ht="14.1" customHeight="1">
      <c r="B759" s="10">
        <v>4623102</v>
      </c>
      <c r="C759" s="44">
        <v>1</v>
      </c>
      <c r="D759" s="44" t="s">
        <v>3745</v>
      </c>
      <c r="E759" s="5" t="s">
        <v>1502</v>
      </c>
      <c r="F759" s="9">
        <v>515</v>
      </c>
      <c r="G759" s="9" t="s">
        <v>309</v>
      </c>
      <c r="H759" s="83">
        <v>5.8</v>
      </c>
      <c r="I759" s="7">
        <v>20</v>
      </c>
      <c r="J759" s="8">
        <v>2</v>
      </c>
      <c r="K759" s="44">
        <v>3</v>
      </c>
      <c r="L759" s="7" t="s">
        <v>95</v>
      </c>
      <c r="M759" s="6" t="s">
        <v>4481</v>
      </c>
      <c r="N759" s="6" t="s">
        <v>4481</v>
      </c>
      <c r="O759" s="5" t="s">
        <v>1501</v>
      </c>
    </row>
    <row r="760" spans="2:15" ht="14.1" customHeight="1">
      <c r="B760" s="10">
        <v>4623103</v>
      </c>
      <c r="C760" s="44">
        <v>1</v>
      </c>
      <c r="D760" s="44" t="s">
        <v>3746</v>
      </c>
      <c r="E760" s="5" t="s">
        <v>1500</v>
      </c>
      <c r="F760" s="9">
        <v>515</v>
      </c>
      <c r="G760" s="9" t="s">
        <v>309</v>
      </c>
      <c r="H760" s="83">
        <v>5.8</v>
      </c>
      <c r="I760" s="7">
        <v>20</v>
      </c>
      <c r="J760" s="8">
        <v>2</v>
      </c>
      <c r="K760" s="44">
        <v>2</v>
      </c>
      <c r="L760" s="7" t="s">
        <v>95</v>
      </c>
      <c r="M760" s="6" t="s">
        <v>4481</v>
      </c>
      <c r="N760" s="6" t="s">
        <v>4481</v>
      </c>
      <c r="O760" s="5" t="s">
        <v>1499</v>
      </c>
    </row>
    <row r="761" spans="2:15" ht="14.1" customHeight="1">
      <c r="B761" s="10">
        <v>4623104</v>
      </c>
      <c r="C761" s="44">
        <v>1</v>
      </c>
      <c r="D761" s="44" t="s">
        <v>3747</v>
      </c>
      <c r="E761" s="5" t="s">
        <v>1498</v>
      </c>
      <c r="F761" s="9">
        <v>515</v>
      </c>
      <c r="G761" s="9" t="s">
        <v>309</v>
      </c>
      <c r="H761" s="83">
        <v>5.8</v>
      </c>
      <c r="I761" s="7">
        <v>20</v>
      </c>
      <c r="J761" s="8">
        <v>2</v>
      </c>
      <c r="K761" s="44">
        <v>3</v>
      </c>
      <c r="L761" s="7" t="s">
        <v>95</v>
      </c>
      <c r="M761" s="6" t="s">
        <v>4481</v>
      </c>
      <c r="N761" s="6" t="s">
        <v>4481</v>
      </c>
      <c r="O761" s="5" t="s">
        <v>1497</v>
      </c>
    </row>
    <row r="762" spans="2:15" ht="14.1" customHeight="1">
      <c r="B762" s="10">
        <v>4623105</v>
      </c>
      <c r="C762" s="44">
        <v>1</v>
      </c>
      <c r="D762" s="44" t="s">
        <v>3748</v>
      </c>
      <c r="E762" s="5" t="s">
        <v>1496</v>
      </c>
      <c r="F762" s="9">
        <v>515</v>
      </c>
      <c r="G762" s="9" t="s">
        <v>309</v>
      </c>
      <c r="H762" s="83">
        <v>5.8</v>
      </c>
      <c r="I762" s="7">
        <v>20</v>
      </c>
      <c r="J762" s="8">
        <v>2</v>
      </c>
      <c r="K762" s="44">
        <v>2</v>
      </c>
      <c r="L762" s="7" t="s">
        <v>95</v>
      </c>
      <c r="M762" s="6" t="s">
        <v>4481</v>
      </c>
      <c r="N762" s="6" t="s">
        <v>4481</v>
      </c>
      <c r="O762" s="5" t="s">
        <v>1495</v>
      </c>
    </row>
    <row r="763" spans="2:15" ht="14.1" customHeight="1">
      <c r="B763" s="10">
        <v>4623106</v>
      </c>
      <c r="C763" s="44">
        <v>1</v>
      </c>
      <c r="D763" s="44" t="s">
        <v>3749</v>
      </c>
      <c r="E763" s="5" t="s">
        <v>1494</v>
      </c>
      <c r="F763" s="9">
        <v>515</v>
      </c>
      <c r="G763" s="9" t="s">
        <v>309</v>
      </c>
      <c r="H763" s="83">
        <v>5.8</v>
      </c>
      <c r="I763" s="7">
        <v>20</v>
      </c>
      <c r="J763" s="8">
        <v>2</v>
      </c>
      <c r="K763" s="44">
        <v>3</v>
      </c>
      <c r="L763" s="7" t="s">
        <v>95</v>
      </c>
      <c r="M763" s="6" t="s">
        <v>4481</v>
      </c>
      <c r="N763" s="6" t="s">
        <v>4481</v>
      </c>
      <c r="O763" s="5" t="s">
        <v>1493</v>
      </c>
    </row>
    <row r="764" spans="2:15" ht="14.1" customHeight="1">
      <c r="B764" s="10">
        <v>4623107</v>
      </c>
      <c r="C764" s="44">
        <v>1</v>
      </c>
      <c r="D764" s="44" t="s">
        <v>3750</v>
      </c>
      <c r="E764" s="5" t="s">
        <v>1492</v>
      </c>
      <c r="F764" s="9">
        <v>515</v>
      </c>
      <c r="G764" s="9" t="s">
        <v>309</v>
      </c>
      <c r="H764" s="83">
        <v>5.8</v>
      </c>
      <c r="I764" s="7">
        <v>20</v>
      </c>
      <c r="J764" s="8">
        <v>2</v>
      </c>
      <c r="K764" s="44">
        <v>2</v>
      </c>
      <c r="L764" s="7" t="s">
        <v>95</v>
      </c>
      <c r="M764" s="6" t="s">
        <v>4481</v>
      </c>
      <c r="N764" s="6" t="s">
        <v>4481</v>
      </c>
      <c r="O764" s="5" t="s">
        <v>1491</v>
      </c>
    </row>
    <row r="765" spans="2:15" ht="14.1" customHeight="1">
      <c r="B765" s="10">
        <v>4623108</v>
      </c>
      <c r="C765" s="44">
        <v>1</v>
      </c>
      <c r="D765" s="44" t="s">
        <v>3751</v>
      </c>
      <c r="E765" s="5" t="s">
        <v>1490</v>
      </c>
      <c r="F765" s="9">
        <v>515</v>
      </c>
      <c r="G765" s="9" t="s">
        <v>309</v>
      </c>
      <c r="H765" s="83">
        <v>5.8</v>
      </c>
      <c r="I765" s="7">
        <v>20</v>
      </c>
      <c r="J765" s="8">
        <v>2</v>
      </c>
      <c r="K765" s="44">
        <v>3</v>
      </c>
      <c r="L765" s="7" t="s">
        <v>95</v>
      </c>
      <c r="M765" s="6" t="s">
        <v>4481</v>
      </c>
      <c r="N765" s="6" t="s">
        <v>4481</v>
      </c>
      <c r="O765" s="5" t="s">
        <v>1489</v>
      </c>
    </row>
    <row r="766" spans="2:15" ht="14.1" customHeight="1">
      <c r="B766" s="10">
        <v>4623109</v>
      </c>
      <c r="C766" s="44">
        <v>1</v>
      </c>
      <c r="D766" s="44" t="s">
        <v>3752</v>
      </c>
      <c r="E766" s="5" t="s">
        <v>1488</v>
      </c>
      <c r="F766" s="9">
        <v>515</v>
      </c>
      <c r="G766" s="9" t="s">
        <v>309</v>
      </c>
      <c r="H766" s="83">
        <v>5.8</v>
      </c>
      <c r="I766" s="7">
        <v>20</v>
      </c>
      <c r="J766" s="8">
        <v>2</v>
      </c>
      <c r="K766" s="44">
        <v>3</v>
      </c>
      <c r="L766" s="7" t="s">
        <v>95</v>
      </c>
      <c r="M766" s="6" t="s">
        <v>4481</v>
      </c>
      <c r="N766" s="6" t="s">
        <v>4481</v>
      </c>
      <c r="O766" s="5" t="s">
        <v>1487</v>
      </c>
    </row>
    <row r="767" spans="2:15" ht="14.1" customHeight="1">
      <c r="B767" s="10">
        <v>4623199</v>
      </c>
      <c r="C767" s="44">
        <v>1</v>
      </c>
      <c r="D767" s="44" t="s">
        <v>3753</v>
      </c>
      <c r="E767" s="5" t="s">
        <v>1486</v>
      </c>
      <c r="F767" s="9">
        <v>515</v>
      </c>
      <c r="G767" s="9" t="s">
        <v>309</v>
      </c>
      <c r="H767" s="83">
        <v>5.8</v>
      </c>
      <c r="I767" s="7">
        <v>20</v>
      </c>
      <c r="J767" s="8">
        <v>2</v>
      </c>
      <c r="K767" s="44">
        <v>3</v>
      </c>
      <c r="L767" s="7" t="s">
        <v>95</v>
      </c>
      <c r="M767" s="6" t="s">
        <v>4481</v>
      </c>
      <c r="N767" s="6" t="s">
        <v>4481</v>
      </c>
      <c r="O767" s="5" t="s">
        <v>1485</v>
      </c>
    </row>
    <row r="768" spans="2:15" ht="14.1" customHeight="1">
      <c r="B768" s="10">
        <v>4631100</v>
      </c>
      <c r="C768" s="44">
        <v>1</v>
      </c>
      <c r="D768" s="44" t="s">
        <v>3754</v>
      </c>
      <c r="E768" s="5" t="s">
        <v>1484</v>
      </c>
      <c r="F768" s="9">
        <v>515</v>
      </c>
      <c r="G768" s="9" t="s">
        <v>309</v>
      </c>
      <c r="H768" s="83">
        <v>5.8</v>
      </c>
      <c r="I768" s="7">
        <v>20</v>
      </c>
      <c r="J768" s="8">
        <v>2</v>
      </c>
      <c r="K768" s="44">
        <v>3</v>
      </c>
      <c r="L768" s="7" t="s">
        <v>95</v>
      </c>
      <c r="M768" s="6" t="s">
        <v>4481</v>
      </c>
      <c r="N768" s="6" t="s">
        <v>4481</v>
      </c>
      <c r="O768" s="5" t="s">
        <v>1483</v>
      </c>
    </row>
    <row r="769" spans="2:15" ht="14.1" customHeight="1">
      <c r="B769" s="10">
        <v>4632001</v>
      </c>
      <c r="C769" s="44">
        <v>1</v>
      </c>
      <c r="D769" s="44" t="s">
        <v>3755</v>
      </c>
      <c r="E769" s="5" t="s">
        <v>1482</v>
      </c>
      <c r="F769" s="9">
        <v>515</v>
      </c>
      <c r="G769" s="9" t="s">
        <v>309</v>
      </c>
      <c r="H769" s="83">
        <v>5.8</v>
      </c>
      <c r="I769" s="7">
        <v>20</v>
      </c>
      <c r="J769" s="8">
        <v>2</v>
      </c>
      <c r="K769" s="44">
        <v>3</v>
      </c>
      <c r="L769" s="7" t="s">
        <v>95</v>
      </c>
      <c r="M769" s="6" t="s">
        <v>4481</v>
      </c>
      <c r="N769" s="6" t="s">
        <v>4481</v>
      </c>
      <c r="O769" s="5" t="s">
        <v>1481</v>
      </c>
    </row>
    <row r="770" spans="2:15" ht="14.1" customHeight="1">
      <c r="B770" s="10">
        <v>4632002</v>
      </c>
      <c r="C770" s="44">
        <v>1</v>
      </c>
      <c r="D770" s="44" t="s">
        <v>3756</v>
      </c>
      <c r="E770" s="5" t="s">
        <v>1480</v>
      </c>
      <c r="F770" s="9">
        <v>515</v>
      </c>
      <c r="G770" s="9" t="s">
        <v>309</v>
      </c>
      <c r="H770" s="83">
        <v>5.8</v>
      </c>
      <c r="I770" s="7">
        <v>20</v>
      </c>
      <c r="J770" s="8">
        <v>2</v>
      </c>
      <c r="K770" s="44">
        <v>3</v>
      </c>
      <c r="L770" s="7" t="s">
        <v>95</v>
      </c>
      <c r="M770" s="6" t="s">
        <v>4481</v>
      </c>
      <c r="N770" s="6" t="s">
        <v>4481</v>
      </c>
      <c r="O770" s="5" t="s">
        <v>1479</v>
      </c>
    </row>
    <row r="771" spans="2:15" ht="14.1" customHeight="1">
      <c r="B771" s="10">
        <v>4632003</v>
      </c>
      <c r="C771" s="44">
        <v>1</v>
      </c>
      <c r="D771" s="44" t="s">
        <v>3757</v>
      </c>
      <c r="E771" s="5" t="s">
        <v>1478</v>
      </c>
      <c r="F771" s="9">
        <v>515</v>
      </c>
      <c r="G771" s="9" t="s">
        <v>309</v>
      </c>
      <c r="H771" s="83">
        <v>5.8</v>
      </c>
      <c r="I771" s="7">
        <v>20</v>
      </c>
      <c r="J771" s="8">
        <v>2</v>
      </c>
      <c r="K771" s="44">
        <v>3</v>
      </c>
      <c r="L771" s="7" t="s">
        <v>95</v>
      </c>
      <c r="M771" s="6" t="s">
        <v>4481</v>
      </c>
      <c r="N771" s="6" t="s">
        <v>4481</v>
      </c>
      <c r="O771" s="5" t="s">
        <v>1477</v>
      </c>
    </row>
    <row r="772" spans="2:15" ht="14.1" customHeight="1">
      <c r="B772" s="10">
        <v>4633801</v>
      </c>
      <c r="C772" s="44">
        <v>1</v>
      </c>
      <c r="D772" s="44" t="s">
        <v>3758</v>
      </c>
      <c r="E772" s="5" t="s">
        <v>1476</v>
      </c>
      <c r="F772" s="9">
        <v>515</v>
      </c>
      <c r="G772" s="9" t="s">
        <v>309</v>
      </c>
      <c r="H772" s="83">
        <v>5.8</v>
      </c>
      <c r="I772" s="7">
        <v>20</v>
      </c>
      <c r="J772" s="8">
        <v>2</v>
      </c>
      <c r="K772" s="44">
        <v>3</v>
      </c>
      <c r="L772" s="7" t="s">
        <v>95</v>
      </c>
      <c r="M772" s="6" t="s">
        <v>4481</v>
      </c>
      <c r="N772" s="6" t="s">
        <v>4481</v>
      </c>
      <c r="O772" s="5" t="s">
        <v>1475</v>
      </c>
    </row>
    <row r="773" spans="2:15" ht="14.1" customHeight="1">
      <c r="B773" s="10">
        <v>4633802</v>
      </c>
      <c r="C773" s="44">
        <v>1</v>
      </c>
      <c r="D773" s="44" t="s">
        <v>3759</v>
      </c>
      <c r="E773" s="5" t="s">
        <v>1474</v>
      </c>
      <c r="F773" s="9">
        <v>515</v>
      </c>
      <c r="G773" s="9" t="s">
        <v>309</v>
      </c>
      <c r="H773" s="83">
        <v>5.8</v>
      </c>
      <c r="I773" s="7">
        <v>20</v>
      </c>
      <c r="J773" s="8">
        <v>2</v>
      </c>
      <c r="K773" s="44">
        <v>2</v>
      </c>
      <c r="L773" s="7" t="s">
        <v>95</v>
      </c>
      <c r="M773" s="6" t="s">
        <v>4481</v>
      </c>
      <c r="N773" s="6" t="s">
        <v>4481</v>
      </c>
      <c r="O773" s="5" t="s">
        <v>1473</v>
      </c>
    </row>
    <row r="774" spans="2:15" ht="14.1" customHeight="1">
      <c r="B774" s="10">
        <v>4633803</v>
      </c>
      <c r="C774" s="44">
        <v>1</v>
      </c>
      <c r="D774" s="44" t="s">
        <v>3760</v>
      </c>
      <c r="E774" s="5" t="s">
        <v>1472</v>
      </c>
      <c r="F774" s="9">
        <v>515</v>
      </c>
      <c r="G774" s="9" t="s">
        <v>309</v>
      </c>
      <c r="H774" s="83">
        <v>5.8</v>
      </c>
      <c r="I774" s="7">
        <v>20</v>
      </c>
      <c r="J774" s="8">
        <v>2</v>
      </c>
      <c r="K774" s="44">
        <v>2</v>
      </c>
      <c r="L774" s="7" t="s">
        <v>95</v>
      </c>
      <c r="M774" s="6" t="s">
        <v>4481</v>
      </c>
      <c r="N774" s="6" t="s">
        <v>4481</v>
      </c>
      <c r="O774" s="5" t="s">
        <v>1471</v>
      </c>
    </row>
    <row r="775" spans="2:15" ht="14.1" customHeight="1">
      <c r="B775" s="10">
        <v>4634601</v>
      </c>
      <c r="C775" s="44">
        <v>1</v>
      </c>
      <c r="D775" s="44" t="s">
        <v>3761</v>
      </c>
      <c r="E775" s="5" t="s">
        <v>1470</v>
      </c>
      <c r="F775" s="9">
        <v>515</v>
      </c>
      <c r="G775" s="9" t="s">
        <v>309</v>
      </c>
      <c r="H775" s="83">
        <v>5.8</v>
      </c>
      <c r="I775" s="7">
        <v>20</v>
      </c>
      <c r="J775" s="8">
        <v>1</v>
      </c>
      <c r="K775" s="44">
        <v>3</v>
      </c>
      <c r="L775" s="7" t="s">
        <v>95</v>
      </c>
      <c r="M775" s="6" t="s">
        <v>4481</v>
      </c>
      <c r="N775" s="6" t="s">
        <v>4481</v>
      </c>
      <c r="O775" s="5" t="s">
        <v>1469</v>
      </c>
    </row>
    <row r="776" spans="2:15" ht="14.1" customHeight="1">
      <c r="B776" s="10">
        <v>4634602</v>
      </c>
      <c r="C776" s="44">
        <v>1</v>
      </c>
      <c r="D776" s="44" t="s">
        <v>3762</v>
      </c>
      <c r="E776" s="5" t="s">
        <v>1468</v>
      </c>
      <c r="F776" s="9">
        <v>515</v>
      </c>
      <c r="G776" s="9" t="s">
        <v>309</v>
      </c>
      <c r="H776" s="83">
        <v>5.8</v>
      </c>
      <c r="I776" s="7">
        <v>20</v>
      </c>
      <c r="J776" s="8">
        <v>1</v>
      </c>
      <c r="K776" s="44">
        <v>3</v>
      </c>
      <c r="L776" s="7" t="s">
        <v>95</v>
      </c>
      <c r="M776" s="6" t="s">
        <v>4481</v>
      </c>
      <c r="N776" s="6" t="s">
        <v>4481</v>
      </c>
      <c r="O776" s="5" t="s">
        <v>1467</v>
      </c>
    </row>
    <row r="777" spans="2:15" ht="14.1" customHeight="1">
      <c r="B777" s="10">
        <v>4634603</v>
      </c>
      <c r="C777" s="44">
        <v>1</v>
      </c>
      <c r="D777" s="44" t="s">
        <v>3763</v>
      </c>
      <c r="E777" s="5" t="s">
        <v>1466</v>
      </c>
      <c r="F777" s="9">
        <v>515</v>
      </c>
      <c r="G777" s="9" t="s">
        <v>309</v>
      </c>
      <c r="H777" s="83">
        <v>5.8</v>
      </c>
      <c r="I777" s="7">
        <v>20</v>
      </c>
      <c r="J777" s="8">
        <v>1</v>
      </c>
      <c r="K777" s="44">
        <v>3</v>
      </c>
      <c r="L777" s="7" t="s">
        <v>95</v>
      </c>
      <c r="M777" s="6" t="s">
        <v>4481</v>
      </c>
      <c r="N777" s="6" t="s">
        <v>4481</v>
      </c>
      <c r="O777" s="5" t="s">
        <v>1465</v>
      </c>
    </row>
    <row r="778" spans="2:15" ht="14.1" customHeight="1">
      <c r="B778" s="10">
        <v>4634699</v>
      </c>
      <c r="C778" s="44">
        <v>1</v>
      </c>
      <c r="D778" s="44" t="s">
        <v>3764</v>
      </c>
      <c r="E778" s="5" t="s">
        <v>1464</v>
      </c>
      <c r="F778" s="9">
        <v>515</v>
      </c>
      <c r="G778" s="9" t="s">
        <v>309</v>
      </c>
      <c r="H778" s="83">
        <v>5.8</v>
      </c>
      <c r="I778" s="7">
        <v>20</v>
      </c>
      <c r="J778" s="8">
        <v>1</v>
      </c>
      <c r="K778" s="44">
        <v>2</v>
      </c>
      <c r="L778" s="7" t="s">
        <v>95</v>
      </c>
      <c r="M778" s="6" t="s">
        <v>4481</v>
      </c>
      <c r="N778" s="6" t="s">
        <v>4481</v>
      </c>
      <c r="O778" s="5" t="s">
        <v>1463</v>
      </c>
    </row>
    <row r="779" spans="2:15" ht="14.1" customHeight="1">
      <c r="B779" s="10">
        <v>4635401</v>
      </c>
      <c r="C779" s="44">
        <v>1</v>
      </c>
      <c r="D779" s="44" t="s">
        <v>3765</v>
      </c>
      <c r="E779" s="5" t="s">
        <v>1462</v>
      </c>
      <c r="F779" s="9">
        <v>515</v>
      </c>
      <c r="G779" s="9" t="s">
        <v>309</v>
      </c>
      <c r="H779" s="83">
        <v>5.8</v>
      </c>
      <c r="I779" s="7">
        <v>20</v>
      </c>
      <c r="J779" s="8">
        <v>1</v>
      </c>
      <c r="K779" s="44">
        <v>3</v>
      </c>
      <c r="L779" s="7" t="s">
        <v>95</v>
      </c>
      <c r="M779" s="6" t="s">
        <v>4481</v>
      </c>
      <c r="N779" s="6" t="s">
        <v>4481</v>
      </c>
      <c r="O779" s="5" t="s">
        <v>1461</v>
      </c>
    </row>
    <row r="780" spans="2:15" ht="14.1" customHeight="1">
      <c r="B780" s="10">
        <v>4635402</v>
      </c>
      <c r="C780" s="44">
        <v>1</v>
      </c>
      <c r="D780" s="44" t="s">
        <v>3766</v>
      </c>
      <c r="E780" s="5" t="s">
        <v>1460</v>
      </c>
      <c r="F780" s="9">
        <v>515</v>
      </c>
      <c r="G780" s="9" t="s">
        <v>309</v>
      </c>
      <c r="H780" s="83">
        <v>5.8</v>
      </c>
      <c r="I780" s="7">
        <v>20</v>
      </c>
      <c r="J780" s="8">
        <v>1</v>
      </c>
      <c r="K780" s="44">
        <v>3</v>
      </c>
      <c r="L780" s="7">
        <v>0</v>
      </c>
      <c r="M780" s="6" t="s">
        <v>4481</v>
      </c>
      <c r="N780" s="6" t="s">
        <v>4481</v>
      </c>
      <c r="O780" s="5" t="s">
        <v>1459</v>
      </c>
    </row>
    <row r="781" spans="2:15" ht="14.1" customHeight="1">
      <c r="B781" s="10">
        <v>4635403</v>
      </c>
      <c r="C781" s="44">
        <v>1</v>
      </c>
      <c r="D781" s="44" t="s">
        <v>3767</v>
      </c>
      <c r="E781" s="5" t="s">
        <v>1458</v>
      </c>
      <c r="F781" s="9">
        <v>515</v>
      </c>
      <c r="G781" s="9" t="s">
        <v>309</v>
      </c>
      <c r="H781" s="83">
        <v>5.8</v>
      </c>
      <c r="I781" s="7">
        <v>20</v>
      </c>
      <c r="J781" s="8">
        <v>1</v>
      </c>
      <c r="K781" s="44">
        <v>3</v>
      </c>
      <c r="L781" s="7" t="s">
        <v>95</v>
      </c>
      <c r="M781" s="6" t="s">
        <v>4481</v>
      </c>
      <c r="N781" s="6" t="s">
        <v>4481</v>
      </c>
      <c r="O781" s="5" t="s">
        <v>1457</v>
      </c>
    </row>
    <row r="782" spans="2:15" ht="14.1" customHeight="1">
      <c r="B782" s="10">
        <v>4635499</v>
      </c>
      <c r="C782" s="44">
        <v>1</v>
      </c>
      <c r="D782" s="44" t="s">
        <v>3768</v>
      </c>
      <c r="E782" s="5" t="s">
        <v>1456</v>
      </c>
      <c r="F782" s="9">
        <v>515</v>
      </c>
      <c r="G782" s="9" t="s">
        <v>309</v>
      </c>
      <c r="H782" s="83">
        <v>5.8</v>
      </c>
      <c r="I782" s="7">
        <v>20</v>
      </c>
      <c r="J782" s="8">
        <v>1</v>
      </c>
      <c r="K782" s="44">
        <v>3</v>
      </c>
      <c r="L782" s="7">
        <v>0</v>
      </c>
      <c r="M782" s="6" t="s">
        <v>4481</v>
      </c>
      <c r="N782" s="6" t="s">
        <v>4481</v>
      </c>
      <c r="O782" s="5" t="s">
        <v>1455</v>
      </c>
    </row>
    <row r="783" spans="2:15" ht="14.1" customHeight="1">
      <c r="B783" s="10">
        <v>4636201</v>
      </c>
      <c r="C783" s="44">
        <v>1</v>
      </c>
      <c r="D783" s="44" t="s">
        <v>3769</v>
      </c>
      <c r="E783" s="5" t="s">
        <v>1454</v>
      </c>
      <c r="F783" s="9">
        <v>515</v>
      </c>
      <c r="G783" s="9" t="s">
        <v>309</v>
      </c>
      <c r="H783" s="83">
        <v>5.8</v>
      </c>
      <c r="I783" s="7">
        <v>20</v>
      </c>
      <c r="J783" s="8">
        <v>1</v>
      </c>
      <c r="K783" s="44">
        <v>3</v>
      </c>
      <c r="L783" s="7" t="s">
        <v>95</v>
      </c>
      <c r="M783" s="6" t="s">
        <v>4481</v>
      </c>
      <c r="N783" s="6" t="s">
        <v>4481</v>
      </c>
      <c r="O783" s="5" t="s">
        <v>1453</v>
      </c>
    </row>
    <row r="784" spans="2:15" ht="14.1" customHeight="1">
      <c r="B784" s="10">
        <v>4636202</v>
      </c>
      <c r="C784" s="44">
        <v>1</v>
      </c>
      <c r="D784" s="44" t="s">
        <v>3770</v>
      </c>
      <c r="E784" s="5" t="s">
        <v>1452</v>
      </c>
      <c r="F784" s="9">
        <v>515</v>
      </c>
      <c r="G784" s="9" t="s">
        <v>309</v>
      </c>
      <c r="H784" s="83">
        <v>5.8</v>
      </c>
      <c r="I784" s="7">
        <v>20</v>
      </c>
      <c r="J784" s="8">
        <v>1</v>
      </c>
      <c r="K784" s="44">
        <v>2</v>
      </c>
      <c r="L784" s="7">
        <v>0</v>
      </c>
      <c r="M784" s="6" t="s">
        <v>4481</v>
      </c>
      <c r="N784" s="6" t="s">
        <v>4481</v>
      </c>
      <c r="O784" s="5" t="s">
        <v>1451</v>
      </c>
    </row>
    <row r="785" spans="2:15" ht="14.1" customHeight="1">
      <c r="B785" s="10">
        <v>4637101</v>
      </c>
      <c r="C785" s="44">
        <v>1</v>
      </c>
      <c r="D785" s="44" t="s">
        <v>3771</v>
      </c>
      <c r="E785" s="5" t="s">
        <v>1450</v>
      </c>
      <c r="F785" s="9">
        <v>515</v>
      </c>
      <c r="G785" s="9" t="s">
        <v>309</v>
      </c>
      <c r="H785" s="83">
        <v>5.8</v>
      </c>
      <c r="I785" s="7">
        <v>20</v>
      </c>
      <c r="J785" s="8">
        <v>1</v>
      </c>
      <c r="K785" s="44">
        <v>3</v>
      </c>
      <c r="L785" s="7" t="s">
        <v>95</v>
      </c>
      <c r="M785" s="6" t="s">
        <v>4481</v>
      </c>
      <c r="N785" s="6" t="s">
        <v>4481</v>
      </c>
      <c r="O785" s="5" t="s">
        <v>1449</v>
      </c>
    </row>
    <row r="786" spans="2:15" ht="14.1" customHeight="1">
      <c r="B786" s="10">
        <v>4637102</v>
      </c>
      <c r="C786" s="44">
        <v>1</v>
      </c>
      <c r="D786" s="44" t="s">
        <v>3772</v>
      </c>
      <c r="E786" s="5" t="s">
        <v>1448</v>
      </c>
      <c r="F786" s="9">
        <v>515</v>
      </c>
      <c r="G786" s="9" t="s">
        <v>309</v>
      </c>
      <c r="H786" s="83">
        <v>5.8</v>
      </c>
      <c r="I786" s="7">
        <v>20</v>
      </c>
      <c r="J786" s="8">
        <v>1</v>
      </c>
      <c r="K786" s="44">
        <v>2</v>
      </c>
      <c r="L786" s="7" t="s">
        <v>95</v>
      </c>
      <c r="M786" s="6" t="s">
        <v>4481</v>
      </c>
      <c r="N786" s="6" t="s">
        <v>4481</v>
      </c>
      <c r="O786" s="5" t="s">
        <v>1447</v>
      </c>
    </row>
    <row r="787" spans="2:15" ht="14.1" customHeight="1">
      <c r="B787" s="10">
        <v>4637103</v>
      </c>
      <c r="C787" s="44">
        <v>1</v>
      </c>
      <c r="D787" s="44" t="s">
        <v>3773</v>
      </c>
      <c r="E787" s="5" t="s">
        <v>1446</v>
      </c>
      <c r="F787" s="9">
        <v>515</v>
      </c>
      <c r="G787" s="9" t="s">
        <v>309</v>
      </c>
      <c r="H787" s="83">
        <v>5.8</v>
      </c>
      <c r="I787" s="7">
        <v>20</v>
      </c>
      <c r="J787" s="8">
        <v>1</v>
      </c>
      <c r="K787" s="44">
        <v>2</v>
      </c>
      <c r="L787" s="7" t="s">
        <v>95</v>
      </c>
      <c r="M787" s="6" t="s">
        <v>4481</v>
      </c>
      <c r="N787" s="6" t="s">
        <v>4481</v>
      </c>
      <c r="O787" s="5" t="s">
        <v>1445</v>
      </c>
    </row>
    <row r="788" spans="2:15" ht="14.1" customHeight="1">
      <c r="B788" s="10">
        <v>4637104</v>
      </c>
      <c r="C788" s="44">
        <v>1</v>
      </c>
      <c r="D788" s="44" t="s">
        <v>3774</v>
      </c>
      <c r="E788" s="5" t="s">
        <v>1444</v>
      </c>
      <c r="F788" s="9">
        <v>515</v>
      </c>
      <c r="G788" s="9" t="s">
        <v>309</v>
      </c>
      <c r="H788" s="83">
        <v>5.8</v>
      </c>
      <c r="I788" s="7">
        <v>20</v>
      </c>
      <c r="J788" s="8">
        <v>1</v>
      </c>
      <c r="K788" s="44">
        <v>2</v>
      </c>
      <c r="L788" s="7" t="s">
        <v>95</v>
      </c>
      <c r="M788" s="6" t="s">
        <v>4481</v>
      </c>
      <c r="N788" s="6" t="s">
        <v>4481</v>
      </c>
      <c r="O788" s="5" t="s">
        <v>1443</v>
      </c>
    </row>
    <row r="789" spans="2:15" ht="14.1" customHeight="1">
      <c r="B789" s="10">
        <v>4637105</v>
      </c>
      <c r="C789" s="44">
        <v>1</v>
      </c>
      <c r="D789" s="44" t="s">
        <v>3775</v>
      </c>
      <c r="E789" s="5" t="s">
        <v>1442</v>
      </c>
      <c r="F789" s="9">
        <v>515</v>
      </c>
      <c r="G789" s="9" t="s">
        <v>309</v>
      </c>
      <c r="H789" s="83">
        <v>5.8</v>
      </c>
      <c r="I789" s="7">
        <v>20</v>
      </c>
      <c r="J789" s="8">
        <v>1</v>
      </c>
      <c r="K789" s="44">
        <v>3</v>
      </c>
      <c r="L789" s="7" t="s">
        <v>95</v>
      </c>
      <c r="M789" s="6" t="s">
        <v>4481</v>
      </c>
      <c r="N789" s="6" t="s">
        <v>4481</v>
      </c>
      <c r="O789" s="5" t="s">
        <v>1441</v>
      </c>
    </row>
    <row r="790" spans="2:15" ht="14.1" customHeight="1">
      <c r="B790" s="10">
        <v>4637106</v>
      </c>
      <c r="C790" s="44">
        <v>1</v>
      </c>
      <c r="D790" s="44" t="s">
        <v>3776</v>
      </c>
      <c r="E790" s="5" t="s">
        <v>1440</v>
      </c>
      <c r="F790" s="9">
        <v>515</v>
      </c>
      <c r="G790" s="9" t="s">
        <v>309</v>
      </c>
      <c r="H790" s="83">
        <v>5.8</v>
      </c>
      <c r="I790" s="7">
        <v>20</v>
      </c>
      <c r="J790" s="8">
        <v>1</v>
      </c>
      <c r="K790" s="44">
        <v>2</v>
      </c>
      <c r="L790" s="7" t="s">
        <v>95</v>
      </c>
      <c r="M790" s="6" t="s">
        <v>4481</v>
      </c>
      <c r="N790" s="6" t="s">
        <v>4481</v>
      </c>
      <c r="O790" s="5" t="s">
        <v>1439</v>
      </c>
    </row>
    <row r="791" spans="2:15" ht="14.1" customHeight="1">
      <c r="B791" s="10">
        <v>4637107</v>
      </c>
      <c r="C791" s="44">
        <v>1</v>
      </c>
      <c r="D791" s="44" t="s">
        <v>3777</v>
      </c>
      <c r="E791" s="5" t="s">
        <v>1438</v>
      </c>
      <c r="F791" s="9">
        <v>515</v>
      </c>
      <c r="G791" s="9" t="s">
        <v>309</v>
      </c>
      <c r="H791" s="83">
        <v>5.8</v>
      </c>
      <c r="I791" s="7">
        <v>20</v>
      </c>
      <c r="J791" s="8">
        <v>1</v>
      </c>
      <c r="K791" s="44">
        <v>3</v>
      </c>
      <c r="L791" s="7" t="s">
        <v>95</v>
      </c>
      <c r="M791" s="6" t="s">
        <v>4481</v>
      </c>
      <c r="N791" s="6" t="s">
        <v>4481</v>
      </c>
      <c r="O791" s="5" t="s">
        <v>1437</v>
      </c>
    </row>
    <row r="792" spans="2:15" ht="14.1" customHeight="1">
      <c r="B792" s="10">
        <v>4637199</v>
      </c>
      <c r="C792" s="44">
        <v>1</v>
      </c>
      <c r="D792" s="44" t="s">
        <v>3778</v>
      </c>
      <c r="E792" s="5" t="s">
        <v>1436</v>
      </c>
      <c r="F792" s="9">
        <v>515</v>
      </c>
      <c r="G792" s="9" t="s">
        <v>309</v>
      </c>
      <c r="H792" s="83">
        <v>5.8</v>
      </c>
      <c r="I792" s="7">
        <v>20</v>
      </c>
      <c r="J792" s="8">
        <v>1</v>
      </c>
      <c r="K792" s="44">
        <v>3</v>
      </c>
      <c r="L792" s="7" t="s">
        <v>95</v>
      </c>
      <c r="M792" s="6" t="s">
        <v>4481</v>
      </c>
      <c r="N792" s="6" t="s">
        <v>4481</v>
      </c>
      <c r="O792" s="5" t="s">
        <v>1435</v>
      </c>
    </row>
    <row r="793" spans="2:15" ht="14.1" customHeight="1">
      <c r="B793" s="10">
        <v>4639701</v>
      </c>
      <c r="C793" s="44">
        <v>1</v>
      </c>
      <c r="D793" s="44" t="s">
        <v>3779</v>
      </c>
      <c r="E793" s="5" t="s">
        <v>1434</v>
      </c>
      <c r="F793" s="9">
        <v>515</v>
      </c>
      <c r="G793" s="9" t="s">
        <v>309</v>
      </c>
      <c r="H793" s="83">
        <v>5.8</v>
      </c>
      <c r="I793" s="7">
        <v>20</v>
      </c>
      <c r="J793" s="8">
        <v>1</v>
      </c>
      <c r="K793" s="44">
        <v>3</v>
      </c>
      <c r="L793" s="7" t="s">
        <v>95</v>
      </c>
      <c r="M793" s="6" t="s">
        <v>4481</v>
      </c>
      <c r="N793" s="6" t="s">
        <v>4481</v>
      </c>
      <c r="O793" s="5" t="s">
        <v>1433</v>
      </c>
    </row>
    <row r="794" spans="2:15" ht="14.1" customHeight="1">
      <c r="B794" s="10">
        <v>4639702</v>
      </c>
      <c r="C794" s="44">
        <v>1</v>
      </c>
      <c r="D794" s="44" t="s">
        <v>3780</v>
      </c>
      <c r="E794" s="5" t="s">
        <v>1432</v>
      </c>
      <c r="F794" s="9">
        <v>515</v>
      </c>
      <c r="G794" s="9" t="s">
        <v>309</v>
      </c>
      <c r="H794" s="83">
        <v>5.8</v>
      </c>
      <c r="I794" s="7">
        <v>20</v>
      </c>
      <c r="J794" s="8">
        <v>1</v>
      </c>
      <c r="K794" s="44">
        <v>3</v>
      </c>
      <c r="L794" s="7" t="s">
        <v>95</v>
      </c>
      <c r="M794" s="6" t="s">
        <v>4481</v>
      </c>
      <c r="N794" s="6" t="s">
        <v>4481</v>
      </c>
      <c r="O794" s="5" t="s">
        <v>1431</v>
      </c>
    </row>
    <row r="795" spans="2:15" ht="14.1" customHeight="1">
      <c r="B795" s="10">
        <v>4641901</v>
      </c>
      <c r="C795" s="44">
        <v>1</v>
      </c>
      <c r="D795" s="44" t="s">
        <v>3781</v>
      </c>
      <c r="E795" s="5" t="s">
        <v>1430</v>
      </c>
      <c r="F795" s="9">
        <v>515</v>
      </c>
      <c r="G795" s="9" t="s">
        <v>309</v>
      </c>
      <c r="H795" s="83">
        <v>5.8</v>
      </c>
      <c r="I795" s="7">
        <v>20</v>
      </c>
      <c r="J795" s="8">
        <v>1</v>
      </c>
      <c r="K795" s="44">
        <v>2</v>
      </c>
      <c r="L795" s="7" t="s">
        <v>95</v>
      </c>
      <c r="M795" s="6" t="s">
        <v>4481</v>
      </c>
      <c r="N795" s="6" t="s">
        <v>4481</v>
      </c>
      <c r="O795" s="5" t="s">
        <v>1429</v>
      </c>
    </row>
    <row r="796" spans="2:15" ht="14.1" customHeight="1">
      <c r="B796" s="10">
        <v>4641902</v>
      </c>
      <c r="C796" s="44">
        <v>1</v>
      </c>
      <c r="D796" s="44" t="s">
        <v>3782</v>
      </c>
      <c r="E796" s="5" t="s">
        <v>1428</v>
      </c>
      <c r="F796" s="9">
        <v>515</v>
      </c>
      <c r="G796" s="9" t="s">
        <v>309</v>
      </c>
      <c r="H796" s="83">
        <v>5.8</v>
      </c>
      <c r="I796" s="7">
        <v>20</v>
      </c>
      <c r="J796" s="8">
        <v>1</v>
      </c>
      <c r="K796" s="44">
        <v>3</v>
      </c>
      <c r="L796" s="7" t="s">
        <v>95</v>
      </c>
      <c r="M796" s="6" t="s">
        <v>4481</v>
      </c>
      <c r="N796" s="6" t="s">
        <v>4481</v>
      </c>
      <c r="O796" s="5" t="s">
        <v>1427</v>
      </c>
    </row>
    <row r="797" spans="2:15" ht="14.1" customHeight="1">
      <c r="B797" s="10">
        <v>4641903</v>
      </c>
      <c r="C797" s="44">
        <v>1</v>
      </c>
      <c r="D797" s="44" t="s">
        <v>3783</v>
      </c>
      <c r="E797" s="5" t="s">
        <v>1426</v>
      </c>
      <c r="F797" s="9">
        <v>515</v>
      </c>
      <c r="G797" s="9" t="s">
        <v>309</v>
      </c>
      <c r="H797" s="83">
        <v>5.8</v>
      </c>
      <c r="I797" s="7">
        <v>20</v>
      </c>
      <c r="J797" s="8">
        <v>1</v>
      </c>
      <c r="K797" s="44">
        <v>3</v>
      </c>
      <c r="L797" s="7" t="s">
        <v>95</v>
      </c>
      <c r="M797" s="6" t="s">
        <v>4481</v>
      </c>
      <c r="N797" s="6" t="s">
        <v>4481</v>
      </c>
      <c r="O797" s="5" t="s">
        <v>1425</v>
      </c>
    </row>
    <row r="798" spans="2:15" ht="14.1" customHeight="1">
      <c r="B798" s="10">
        <v>4642701</v>
      </c>
      <c r="C798" s="44">
        <v>1</v>
      </c>
      <c r="D798" s="44" t="s">
        <v>3784</v>
      </c>
      <c r="E798" s="5" t="s">
        <v>1424</v>
      </c>
      <c r="F798" s="9">
        <v>515</v>
      </c>
      <c r="G798" s="9" t="s">
        <v>309</v>
      </c>
      <c r="H798" s="83">
        <v>5.8</v>
      </c>
      <c r="I798" s="7">
        <v>20</v>
      </c>
      <c r="J798" s="8">
        <v>1</v>
      </c>
      <c r="K798" s="44">
        <v>1</v>
      </c>
      <c r="L798" s="7" t="s">
        <v>95</v>
      </c>
      <c r="M798" s="6" t="s">
        <v>4481</v>
      </c>
      <c r="N798" s="6" t="s">
        <v>4481</v>
      </c>
      <c r="O798" s="5" t="s">
        <v>1423</v>
      </c>
    </row>
    <row r="799" spans="2:15" ht="14.1" customHeight="1">
      <c r="B799" s="10">
        <v>4642702</v>
      </c>
      <c r="C799" s="44">
        <v>1</v>
      </c>
      <c r="D799" s="44" t="s">
        <v>3785</v>
      </c>
      <c r="E799" s="5" t="s">
        <v>1422</v>
      </c>
      <c r="F799" s="9">
        <v>515</v>
      </c>
      <c r="G799" s="9" t="s">
        <v>309</v>
      </c>
      <c r="H799" s="83">
        <v>5.8</v>
      </c>
      <c r="I799" s="7">
        <v>20</v>
      </c>
      <c r="J799" s="8">
        <v>1</v>
      </c>
      <c r="K799" s="44">
        <v>2</v>
      </c>
      <c r="L799" s="7" t="s">
        <v>95</v>
      </c>
      <c r="M799" s="6" t="s">
        <v>4481</v>
      </c>
      <c r="N799" s="6" t="s">
        <v>4481</v>
      </c>
      <c r="O799" s="5" t="s">
        <v>1421</v>
      </c>
    </row>
    <row r="800" spans="2:15" ht="14.1" customHeight="1">
      <c r="B800" s="10">
        <v>4643501</v>
      </c>
      <c r="C800" s="44">
        <v>1</v>
      </c>
      <c r="D800" s="44" t="s">
        <v>3786</v>
      </c>
      <c r="E800" s="5" t="s">
        <v>1420</v>
      </c>
      <c r="F800" s="9">
        <v>515</v>
      </c>
      <c r="G800" s="9" t="s">
        <v>309</v>
      </c>
      <c r="H800" s="83">
        <v>5.8</v>
      </c>
      <c r="I800" s="7">
        <v>20</v>
      </c>
      <c r="J800" s="8">
        <v>1</v>
      </c>
      <c r="K800" s="44">
        <v>2</v>
      </c>
      <c r="L800" s="7" t="s">
        <v>95</v>
      </c>
      <c r="M800" s="6" t="s">
        <v>4481</v>
      </c>
      <c r="N800" s="6" t="s">
        <v>4481</v>
      </c>
      <c r="O800" s="5" t="s">
        <v>1419</v>
      </c>
    </row>
    <row r="801" spans="2:15" ht="14.1" customHeight="1">
      <c r="B801" s="10">
        <v>4643502</v>
      </c>
      <c r="C801" s="44">
        <v>1</v>
      </c>
      <c r="D801" s="44" t="s">
        <v>3787</v>
      </c>
      <c r="E801" s="5" t="s">
        <v>1418</v>
      </c>
      <c r="F801" s="9">
        <v>515</v>
      </c>
      <c r="G801" s="9" t="s">
        <v>309</v>
      </c>
      <c r="H801" s="83">
        <v>5.8</v>
      </c>
      <c r="I801" s="7">
        <v>20</v>
      </c>
      <c r="J801" s="8">
        <v>1</v>
      </c>
      <c r="K801" s="44">
        <v>1</v>
      </c>
      <c r="L801" s="7" t="s">
        <v>95</v>
      </c>
      <c r="M801" s="6" t="s">
        <v>4481</v>
      </c>
      <c r="N801" s="6" t="s">
        <v>4481</v>
      </c>
      <c r="O801" s="5" t="s">
        <v>1417</v>
      </c>
    </row>
    <row r="802" spans="2:15" ht="14.1" customHeight="1">
      <c r="B802" s="10">
        <v>4644301</v>
      </c>
      <c r="C802" s="44">
        <v>1</v>
      </c>
      <c r="D802" s="44" t="s">
        <v>3788</v>
      </c>
      <c r="E802" s="5" t="s">
        <v>1416</v>
      </c>
      <c r="F802" s="9">
        <v>515</v>
      </c>
      <c r="G802" s="9" t="s">
        <v>309</v>
      </c>
      <c r="H802" s="83">
        <v>5.8</v>
      </c>
      <c r="I802" s="7">
        <v>20</v>
      </c>
      <c r="J802" s="8">
        <v>1</v>
      </c>
      <c r="K802" s="44">
        <v>2</v>
      </c>
      <c r="L802" s="7" t="s">
        <v>95</v>
      </c>
      <c r="M802" s="6" t="s">
        <v>4481</v>
      </c>
      <c r="N802" s="6" t="s">
        <v>4481</v>
      </c>
      <c r="O802" s="5" t="s">
        <v>1415</v>
      </c>
    </row>
    <row r="803" spans="2:15" ht="14.1" customHeight="1">
      <c r="B803" s="10">
        <v>4644302</v>
      </c>
      <c r="C803" s="44">
        <v>1</v>
      </c>
      <c r="D803" s="44" t="s">
        <v>3789</v>
      </c>
      <c r="E803" s="5" t="s">
        <v>1414</v>
      </c>
      <c r="F803" s="9">
        <v>515</v>
      </c>
      <c r="G803" s="9" t="s">
        <v>309</v>
      </c>
      <c r="H803" s="83">
        <v>5.8</v>
      </c>
      <c r="I803" s="7">
        <v>20</v>
      </c>
      <c r="J803" s="8">
        <v>1</v>
      </c>
      <c r="K803" s="44">
        <v>2</v>
      </c>
      <c r="L803" s="7" t="s">
        <v>95</v>
      </c>
      <c r="M803" s="6" t="s">
        <v>4481</v>
      </c>
      <c r="N803" s="6" t="s">
        <v>4481</v>
      </c>
      <c r="O803" s="5" t="s">
        <v>1413</v>
      </c>
    </row>
    <row r="804" spans="2:15" ht="14.1" customHeight="1">
      <c r="B804" s="10">
        <v>4645101</v>
      </c>
      <c r="C804" s="44">
        <v>1</v>
      </c>
      <c r="D804" s="44" t="s">
        <v>3790</v>
      </c>
      <c r="E804" s="5" t="s">
        <v>1412</v>
      </c>
      <c r="F804" s="9">
        <v>515</v>
      </c>
      <c r="G804" s="9" t="s">
        <v>309</v>
      </c>
      <c r="H804" s="83">
        <v>5.8</v>
      </c>
      <c r="I804" s="7">
        <v>20</v>
      </c>
      <c r="J804" s="8">
        <v>1</v>
      </c>
      <c r="K804" s="44">
        <v>1</v>
      </c>
      <c r="L804" s="7" t="s">
        <v>95</v>
      </c>
      <c r="M804" s="6" t="s">
        <v>4481</v>
      </c>
      <c r="N804" s="6" t="s">
        <v>4481</v>
      </c>
      <c r="O804" s="5" t="s">
        <v>1411</v>
      </c>
    </row>
    <row r="805" spans="2:15" ht="14.1" customHeight="1">
      <c r="B805" s="10">
        <v>4645102</v>
      </c>
      <c r="C805" s="44">
        <v>1</v>
      </c>
      <c r="D805" s="44" t="s">
        <v>3791</v>
      </c>
      <c r="E805" s="5" t="s">
        <v>1410</v>
      </c>
      <c r="F805" s="9">
        <v>515</v>
      </c>
      <c r="G805" s="9" t="s">
        <v>309</v>
      </c>
      <c r="H805" s="83">
        <v>5.8</v>
      </c>
      <c r="I805" s="7">
        <v>20</v>
      </c>
      <c r="J805" s="8">
        <v>1</v>
      </c>
      <c r="K805" s="44">
        <v>2</v>
      </c>
      <c r="L805" s="7" t="s">
        <v>95</v>
      </c>
      <c r="M805" s="6" t="s">
        <v>4481</v>
      </c>
      <c r="N805" s="6" t="s">
        <v>4481</v>
      </c>
      <c r="O805" s="5" t="s">
        <v>1409</v>
      </c>
    </row>
    <row r="806" spans="2:15" ht="14.1" customHeight="1">
      <c r="B806" s="10">
        <v>4645103</v>
      </c>
      <c r="C806" s="44">
        <v>1</v>
      </c>
      <c r="D806" s="44" t="s">
        <v>3792</v>
      </c>
      <c r="E806" s="5" t="s">
        <v>1408</v>
      </c>
      <c r="F806" s="9">
        <v>515</v>
      </c>
      <c r="G806" s="9" t="s">
        <v>309</v>
      </c>
      <c r="H806" s="83">
        <v>5.8</v>
      </c>
      <c r="I806" s="7">
        <v>20</v>
      </c>
      <c r="J806" s="8">
        <v>1</v>
      </c>
      <c r="K806" s="44">
        <v>2</v>
      </c>
      <c r="L806" s="7" t="s">
        <v>95</v>
      </c>
      <c r="M806" s="6" t="s">
        <v>4481</v>
      </c>
      <c r="N806" s="6" t="s">
        <v>4481</v>
      </c>
      <c r="O806" s="5" t="s">
        <v>1407</v>
      </c>
    </row>
    <row r="807" spans="2:15" ht="14.1" customHeight="1">
      <c r="B807" s="10">
        <v>4646001</v>
      </c>
      <c r="C807" s="44">
        <v>1</v>
      </c>
      <c r="D807" s="44" t="s">
        <v>3793</v>
      </c>
      <c r="E807" s="5" t="s">
        <v>1406</v>
      </c>
      <c r="F807" s="9">
        <v>515</v>
      </c>
      <c r="G807" s="9" t="s">
        <v>309</v>
      </c>
      <c r="H807" s="83">
        <v>5.8</v>
      </c>
      <c r="I807" s="7">
        <v>20</v>
      </c>
      <c r="J807" s="8">
        <v>1</v>
      </c>
      <c r="K807" s="44">
        <v>2</v>
      </c>
      <c r="L807" s="7" t="s">
        <v>95</v>
      </c>
      <c r="M807" s="6" t="s">
        <v>4481</v>
      </c>
      <c r="N807" s="6" t="s">
        <v>4481</v>
      </c>
      <c r="O807" s="5" t="s">
        <v>1405</v>
      </c>
    </row>
    <row r="808" spans="2:15" ht="14.1" customHeight="1">
      <c r="B808" s="10">
        <v>4646002</v>
      </c>
      <c r="C808" s="44">
        <v>1</v>
      </c>
      <c r="D808" s="44" t="s">
        <v>3794</v>
      </c>
      <c r="E808" s="5" t="s">
        <v>1404</v>
      </c>
      <c r="F808" s="9">
        <v>515</v>
      </c>
      <c r="G808" s="9" t="s">
        <v>309</v>
      </c>
      <c r="H808" s="83">
        <v>5.8</v>
      </c>
      <c r="I808" s="7">
        <v>20</v>
      </c>
      <c r="J808" s="8">
        <v>1</v>
      </c>
      <c r="K808" s="44">
        <v>2</v>
      </c>
      <c r="L808" s="7" t="s">
        <v>95</v>
      </c>
      <c r="M808" s="6" t="s">
        <v>4481</v>
      </c>
      <c r="N808" s="6" t="s">
        <v>4481</v>
      </c>
      <c r="O808" s="5" t="s">
        <v>1403</v>
      </c>
    </row>
    <row r="809" spans="2:15" ht="14.1" customHeight="1">
      <c r="B809" s="10">
        <v>4647801</v>
      </c>
      <c r="C809" s="44">
        <v>1</v>
      </c>
      <c r="D809" s="44" t="s">
        <v>3795</v>
      </c>
      <c r="E809" s="5" t="s">
        <v>1402</v>
      </c>
      <c r="F809" s="9">
        <v>515</v>
      </c>
      <c r="G809" s="9" t="s">
        <v>309</v>
      </c>
      <c r="H809" s="83">
        <v>5.8</v>
      </c>
      <c r="I809" s="7">
        <v>20</v>
      </c>
      <c r="J809" s="8">
        <v>1</v>
      </c>
      <c r="K809" s="44">
        <v>2</v>
      </c>
      <c r="L809" s="7" t="s">
        <v>95</v>
      </c>
      <c r="M809" s="6" t="s">
        <v>4481</v>
      </c>
      <c r="N809" s="6" t="s">
        <v>4481</v>
      </c>
      <c r="O809" s="5" t="s">
        <v>1401</v>
      </c>
    </row>
    <row r="810" spans="2:15" ht="14.1" customHeight="1">
      <c r="B810" s="10">
        <v>4647802</v>
      </c>
      <c r="C810" s="44">
        <v>1</v>
      </c>
      <c r="D810" s="44" t="s">
        <v>3796</v>
      </c>
      <c r="E810" s="5" t="s">
        <v>1400</v>
      </c>
      <c r="F810" s="9">
        <v>515</v>
      </c>
      <c r="G810" s="9" t="s">
        <v>309</v>
      </c>
      <c r="H810" s="83">
        <v>5.8</v>
      </c>
      <c r="I810" s="7">
        <v>20</v>
      </c>
      <c r="J810" s="8">
        <v>1</v>
      </c>
      <c r="K810" s="44">
        <v>3</v>
      </c>
      <c r="L810" s="7" t="s">
        <v>95</v>
      </c>
      <c r="M810" s="6" t="s">
        <v>4481</v>
      </c>
      <c r="N810" s="6" t="s">
        <v>4481</v>
      </c>
      <c r="O810" s="5" t="s">
        <v>1399</v>
      </c>
    </row>
    <row r="811" spans="2:15" ht="14.1" customHeight="1">
      <c r="B811" s="10">
        <v>4649401</v>
      </c>
      <c r="C811" s="44">
        <v>1</v>
      </c>
      <c r="D811" s="44" t="s">
        <v>3797</v>
      </c>
      <c r="E811" s="5" t="s">
        <v>1398</v>
      </c>
      <c r="F811" s="9">
        <v>515</v>
      </c>
      <c r="G811" s="9" t="s">
        <v>309</v>
      </c>
      <c r="H811" s="83">
        <v>5.8</v>
      </c>
      <c r="I811" s="7">
        <v>20</v>
      </c>
      <c r="J811" s="8">
        <v>1</v>
      </c>
      <c r="K811" s="44">
        <v>2</v>
      </c>
      <c r="L811" s="7" t="s">
        <v>95</v>
      </c>
      <c r="M811" s="6" t="s">
        <v>4481</v>
      </c>
      <c r="N811" s="6" t="s">
        <v>4481</v>
      </c>
      <c r="O811" s="5" t="s">
        <v>1397</v>
      </c>
    </row>
    <row r="812" spans="2:15" ht="14.1" customHeight="1">
      <c r="B812" s="10">
        <v>4649402</v>
      </c>
      <c r="C812" s="44">
        <v>1</v>
      </c>
      <c r="D812" s="44" t="s">
        <v>3798</v>
      </c>
      <c r="E812" s="5" t="s">
        <v>1396</v>
      </c>
      <c r="F812" s="9">
        <v>515</v>
      </c>
      <c r="G812" s="9" t="s">
        <v>309</v>
      </c>
      <c r="H812" s="83">
        <v>5.8</v>
      </c>
      <c r="I812" s="7">
        <v>20</v>
      </c>
      <c r="J812" s="8">
        <v>1</v>
      </c>
      <c r="K812" s="44">
        <v>3</v>
      </c>
      <c r="L812" s="7" t="s">
        <v>95</v>
      </c>
      <c r="M812" s="6" t="s">
        <v>4481</v>
      </c>
      <c r="N812" s="6" t="s">
        <v>4481</v>
      </c>
      <c r="O812" s="5" t="s">
        <v>1395</v>
      </c>
    </row>
    <row r="813" spans="2:15" ht="14.1" customHeight="1">
      <c r="B813" s="10">
        <v>4649403</v>
      </c>
      <c r="C813" s="44">
        <v>1</v>
      </c>
      <c r="D813" s="44" t="s">
        <v>3799</v>
      </c>
      <c r="E813" s="5" t="s">
        <v>1394</v>
      </c>
      <c r="F813" s="9">
        <v>515</v>
      </c>
      <c r="G813" s="9" t="s">
        <v>309</v>
      </c>
      <c r="H813" s="83">
        <v>5.8</v>
      </c>
      <c r="I813" s="7">
        <v>20</v>
      </c>
      <c r="J813" s="8">
        <v>1</v>
      </c>
      <c r="K813" s="44">
        <v>3</v>
      </c>
      <c r="L813" s="7" t="s">
        <v>95</v>
      </c>
      <c r="M813" s="6" t="s">
        <v>4481</v>
      </c>
      <c r="N813" s="6" t="s">
        <v>4481</v>
      </c>
      <c r="O813" s="5" t="s">
        <v>1393</v>
      </c>
    </row>
    <row r="814" spans="2:15" ht="14.1" customHeight="1">
      <c r="B814" s="10">
        <v>4649404</v>
      </c>
      <c r="C814" s="44">
        <v>1</v>
      </c>
      <c r="D814" s="44" t="s">
        <v>3800</v>
      </c>
      <c r="E814" s="5" t="s">
        <v>1392</v>
      </c>
      <c r="F814" s="9">
        <v>515</v>
      </c>
      <c r="G814" s="9" t="s">
        <v>309</v>
      </c>
      <c r="H814" s="83">
        <v>5.8</v>
      </c>
      <c r="I814" s="7">
        <v>20</v>
      </c>
      <c r="J814" s="8">
        <v>1</v>
      </c>
      <c r="K814" s="44">
        <v>3</v>
      </c>
      <c r="L814" s="7" t="s">
        <v>95</v>
      </c>
      <c r="M814" s="6" t="s">
        <v>4481</v>
      </c>
      <c r="N814" s="6" t="s">
        <v>4481</v>
      </c>
      <c r="O814" s="5" t="s">
        <v>1391</v>
      </c>
    </row>
    <row r="815" spans="2:15" ht="14.1" customHeight="1">
      <c r="B815" s="10">
        <v>4649405</v>
      </c>
      <c r="C815" s="44">
        <v>1</v>
      </c>
      <c r="D815" s="44" t="s">
        <v>3801</v>
      </c>
      <c r="E815" s="5" t="s">
        <v>1390</v>
      </c>
      <c r="F815" s="9">
        <v>515</v>
      </c>
      <c r="G815" s="9" t="s">
        <v>309</v>
      </c>
      <c r="H815" s="83">
        <v>5.8</v>
      </c>
      <c r="I815" s="7">
        <v>20</v>
      </c>
      <c r="J815" s="8">
        <v>1</v>
      </c>
      <c r="K815" s="44">
        <v>2</v>
      </c>
      <c r="L815" s="7" t="s">
        <v>95</v>
      </c>
      <c r="M815" s="6" t="s">
        <v>4481</v>
      </c>
      <c r="N815" s="6" t="s">
        <v>4481</v>
      </c>
      <c r="O815" s="5" t="s">
        <v>1389</v>
      </c>
    </row>
    <row r="816" spans="2:15" ht="14.1" customHeight="1">
      <c r="B816" s="10">
        <v>4649406</v>
      </c>
      <c r="C816" s="44">
        <v>1</v>
      </c>
      <c r="D816" s="44" t="s">
        <v>3802</v>
      </c>
      <c r="E816" s="5" t="s">
        <v>1388</v>
      </c>
      <c r="F816" s="9">
        <v>515</v>
      </c>
      <c r="G816" s="9" t="s">
        <v>309</v>
      </c>
      <c r="H816" s="83">
        <v>5.8</v>
      </c>
      <c r="I816" s="7">
        <v>20</v>
      </c>
      <c r="J816" s="8">
        <v>1</v>
      </c>
      <c r="K816" s="44">
        <v>2</v>
      </c>
      <c r="L816" s="7" t="s">
        <v>95</v>
      </c>
      <c r="M816" s="6" t="s">
        <v>4481</v>
      </c>
      <c r="N816" s="6" t="s">
        <v>4481</v>
      </c>
      <c r="O816" s="5" t="s">
        <v>1387</v>
      </c>
    </row>
    <row r="817" spans="2:15" ht="14.1" customHeight="1">
      <c r="B817" s="10">
        <v>4649407</v>
      </c>
      <c r="C817" s="44">
        <v>1</v>
      </c>
      <c r="D817" s="44" t="s">
        <v>3803</v>
      </c>
      <c r="E817" s="5" t="s">
        <v>1386</v>
      </c>
      <c r="F817" s="9">
        <v>515</v>
      </c>
      <c r="G817" s="9" t="s">
        <v>309</v>
      </c>
      <c r="H817" s="83">
        <v>5.8</v>
      </c>
      <c r="I817" s="7">
        <v>20</v>
      </c>
      <c r="J817" s="8">
        <v>1</v>
      </c>
      <c r="K817" s="44">
        <v>1</v>
      </c>
      <c r="L817" s="7" t="s">
        <v>95</v>
      </c>
      <c r="M817" s="6" t="s">
        <v>4481</v>
      </c>
      <c r="N817" s="6" t="s">
        <v>4481</v>
      </c>
      <c r="O817" s="5" t="s">
        <v>1385</v>
      </c>
    </row>
    <row r="818" spans="2:15" ht="14.1" customHeight="1">
      <c r="B818" s="10">
        <v>4649408</v>
      </c>
      <c r="C818" s="44">
        <v>1</v>
      </c>
      <c r="D818" s="44" t="s">
        <v>3804</v>
      </c>
      <c r="E818" s="5" t="s">
        <v>1384</v>
      </c>
      <c r="F818" s="9">
        <v>515</v>
      </c>
      <c r="G818" s="9" t="s">
        <v>309</v>
      </c>
      <c r="H818" s="83">
        <v>5.8</v>
      </c>
      <c r="I818" s="7">
        <v>20</v>
      </c>
      <c r="J818" s="8">
        <v>1</v>
      </c>
      <c r="K818" s="44">
        <v>3</v>
      </c>
      <c r="L818" s="7" t="s">
        <v>95</v>
      </c>
      <c r="M818" s="6" t="s">
        <v>4481</v>
      </c>
      <c r="N818" s="6" t="s">
        <v>4481</v>
      </c>
      <c r="O818" s="5" t="s">
        <v>1383</v>
      </c>
    </row>
    <row r="819" spans="2:15" ht="14.1" customHeight="1">
      <c r="B819" s="10">
        <v>4649409</v>
      </c>
      <c r="C819" s="44">
        <v>1</v>
      </c>
      <c r="D819" s="44" t="s">
        <v>3805</v>
      </c>
      <c r="E819" s="5" t="s">
        <v>1382</v>
      </c>
      <c r="F819" s="9">
        <v>515</v>
      </c>
      <c r="G819" s="9" t="s">
        <v>309</v>
      </c>
      <c r="H819" s="83">
        <v>5.8</v>
      </c>
      <c r="I819" s="7">
        <v>20</v>
      </c>
      <c r="J819" s="8">
        <v>1</v>
      </c>
      <c r="K819" s="44">
        <v>2</v>
      </c>
      <c r="L819" s="7" t="s">
        <v>95</v>
      </c>
      <c r="M819" s="6" t="s">
        <v>4481</v>
      </c>
      <c r="N819" s="6" t="s">
        <v>4481</v>
      </c>
      <c r="O819" s="5" t="s">
        <v>1381</v>
      </c>
    </row>
    <row r="820" spans="2:15" ht="14.1" customHeight="1">
      <c r="B820" s="10">
        <v>4649410</v>
      </c>
      <c r="C820" s="44">
        <v>1</v>
      </c>
      <c r="D820" s="44" t="s">
        <v>3806</v>
      </c>
      <c r="E820" s="5" t="s">
        <v>1380</v>
      </c>
      <c r="F820" s="9">
        <v>515</v>
      </c>
      <c r="G820" s="9" t="s">
        <v>309</v>
      </c>
      <c r="H820" s="83">
        <v>5.8</v>
      </c>
      <c r="I820" s="7">
        <v>20</v>
      </c>
      <c r="J820" s="8">
        <v>1</v>
      </c>
      <c r="K820" s="44">
        <v>1</v>
      </c>
      <c r="L820" s="7" t="s">
        <v>95</v>
      </c>
      <c r="M820" s="6" t="s">
        <v>4481</v>
      </c>
      <c r="N820" s="6" t="s">
        <v>4481</v>
      </c>
      <c r="O820" s="5" t="s">
        <v>1379</v>
      </c>
    </row>
    <row r="821" spans="2:15" ht="14.1" customHeight="1">
      <c r="B821" s="10">
        <v>4649499</v>
      </c>
      <c r="C821" s="44">
        <v>1</v>
      </c>
      <c r="D821" s="44" t="s">
        <v>3807</v>
      </c>
      <c r="E821" s="5" t="s">
        <v>1378</v>
      </c>
      <c r="F821" s="9">
        <v>515</v>
      </c>
      <c r="G821" s="9" t="s">
        <v>309</v>
      </c>
      <c r="H821" s="83">
        <v>5.8</v>
      </c>
      <c r="I821" s="7">
        <v>20</v>
      </c>
      <c r="J821" s="8">
        <v>1</v>
      </c>
      <c r="K821" s="44">
        <v>2</v>
      </c>
      <c r="L821" s="7" t="s">
        <v>95</v>
      </c>
      <c r="M821" s="6" t="s">
        <v>4481</v>
      </c>
      <c r="N821" s="6" t="s">
        <v>4481</v>
      </c>
      <c r="O821" s="5" t="s">
        <v>1377</v>
      </c>
    </row>
    <row r="822" spans="2:15" ht="14.1" customHeight="1">
      <c r="B822" s="10">
        <v>4651601</v>
      </c>
      <c r="C822" s="44">
        <v>1</v>
      </c>
      <c r="D822" s="44" t="s">
        <v>3808</v>
      </c>
      <c r="E822" s="5" t="s">
        <v>1376</v>
      </c>
      <c r="F822" s="9">
        <v>515</v>
      </c>
      <c r="G822" s="9" t="s">
        <v>309</v>
      </c>
      <c r="H822" s="83">
        <v>5.8</v>
      </c>
      <c r="I822" s="7">
        <v>20</v>
      </c>
      <c r="J822" s="8">
        <v>1</v>
      </c>
      <c r="K822" s="44">
        <v>1</v>
      </c>
      <c r="L822" s="7" t="s">
        <v>95</v>
      </c>
      <c r="M822" s="6" t="s">
        <v>4481</v>
      </c>
      <c r="N822" s="6" t="s">
        <v>4481</v>
      </c>
      <c r="O822" s="5" t="s">
        <v>1375</v>
      </c>
    </row>
    <row r="823" spans="2:15" ht="14.1" customHeight="1">
      <c r="B823" s="10">
        <v>4651602</v>
      </c>
      <c r="C823" s="44">
        <v>1</v>
      </c>
      <c r="D823" s="44" t="s">
        <v>3809</v>
      </c>
      <c r="E823" s="5" t="s">
        <v>1374</v>
      </c>
      <c r="F823" s="9">
        <v>515</v>
      </c>
      <c r="G823" s="9" t="s">
        <v>309</v>
      </c>
      <c r="H823" s="83">
        <v>5.8</v>
      </c>
      <c r="I823" s="7">
        <v>20</v>
      </c>
      <c r="J823" s="8">
        <v>1</v>
      </c>
      <c r="K823" s="44">
        <v>1</v>
      </c>
      <c r="L823" s="7" t="s">
        <v>95</v>
      </c>
      <c r="M823" s="6" t="s">
        <v>4481</v>
      </c>
      <c r="N823" s="6" t="s">
        <v>4481</v>
      </c>
      <c r="O823" s="5" t="s">
        <v>1373</v>
      </c>
    </row>
    <row r="824" spans="2:15" ht="14.1" customHeight="1">
      <c r="B824" s="10">
        <v>4652400</v>
      </c>
      <c r="C824" s="44">
        <v>1</v>
      </c>
      <c r="D824" s="44" t="s">
        <v>3810</v>
      </c>
      <c r="E824" s="5" t="s">
        <v>1372</v>
      </c>
      <c r="F824" s="9">
        <v>515</v>
      </c>
      <c r="G824" s="9" t="s">
        <v>309</v>
      </c>
      <c r="H824" s="83">
        <v>5.8</v>
      </c>
      <c r="I824" s="7">
        <v>20</v>
      </c>
      <c r="J824" s="8">
        <v>1</v>
      </c>
      <c r="K824" s="44">
        <v>1</v>
      </c>
      <c r="L824" s="7" t="s">
        <v>95</v>
      </c>
      <c r="M824" s="6" t="s">
        <v>4481</v>
      </c>
      <c r="N824" s="6" t="s">
        <v>4481</v>
      </c>
      <c r="O824" s="5" t="s">
        <v>1371</v>
      </c>
    </row>
    <row r="825" spans="2:15" ht="14.1" customHeight="1">
      <c r="B825" s="10">
        <v>4661300</v>
      </c>
      <c r="C825" s="44">
        <v>1</v>
      </c>
      <c r="D825" s="44" t="s">
        <v>3811</v>
      </c>
      <c r="E825" s="5" t="s">
        <v>1370</v>
      </c>
      <c r="F825" s="9">
        <v>515</v>
      </c>
      <c r="G825" s="9" t="s">
        <v>309</v>
      </c>
      <c r="H825" s="83">
        <v>5.8</v>
      </c>
      <c r="I825" s="7">
        <v>20</v>
      </c>
      <c r="J825" s="8">
        <v>1</v>
      </c>
      <c r="K825" s="44">
        <v>2</v>
      </c>
      <c r="L825" s="7" t="s">
        <v>95</v>
      </c>
      <c r="M825" s="6" t="s">
        <v>4481</v>
      </c>
      <c r="N825" s="6" t="s">
        <v>4481</v>
      </c>
      <c r="O825" s="5" t="s">
        <v>1369</v>
      </c>
    </row>
    <row r="826" spans="2:15" ht="14.1" customHeight="1">
      <c r="B826" s="10">
        <v>4662100</v>
      </c>
      <c r="C826" s="44">
        <v>1</v>
      </c>
      <c r="D826" s="44" t="s">
        <v>3812</v>
      </c>
      <c r="E826" s="5" t="s">
        <v>1368</v>
      </c>
      <c r="F826" s="9">
        <v>515</v>
      </c>
      <c r="G826" s="9" t="s">
        <v>309</v>
      </c>
      <c r="H826" s="83">
        <v>5.8</v>
      </c>
      <c r="I826" s="7">
        <v>20</v>
      </c>
      <c r="J826" s="8">
        <v>1</v>
      </c>
      <c r="K826" s="44">
        <v>3</v>
      </c>
      <c r="L826" s="7" t="s">
        <v>95</v>
      </c>
      <c r="M826" s="6" t="s">
        <v>4481</v>
      </c>
      <c r="N826" s="6" t="s">
        <v>4481</v>
      </c>
      <c r="O826" s="5" t="s">
        <v>1367</v>
      </c>
    </row>
    <row r="827" spans="2:15" ht="14.1" customHeight="1">
      <c r="B827" s="10">
        <v>4663000</v>
      </c>
      <c r="C827" s="44">
        <v>1</v>
      </c>
      <c r="D827" s="44" t="s">
        <v>3813</v>
      </c>
      <c r="E827" s="5" t="s">
        <v>1366</v>
      </c>
      <c r="F827" s="9">
        <v>515</v>
      </c>
      <c r="G827" s="9" t="s">
        <v>309</v>
      </c>
      <c r="H827" s="83">
        <v>5.8</v>
      </c>
      <c r="I827" s="7">
        <v>20</v>
      </c>
      <c r="J827" s="8">
        <v>1</v>
      </c>
      <c r="K827" s="44">
        <v>2</v>
      </c>
      <c r="L827" s="7" t="s">
        <v>95</v>
      </c>
      <c r="M827" s="6" t="s">
        <v>4481</v>
      </c>
      <c r="N827" s="6" t="s">
        <v>4481</v>
      </c>
      <c r="O827" s="5" t="s">
        <v>1365</v>
      </c>
    </row>
    <row r="828" spans="2:15" ht="14.1" customHeight="1">
      <c r="B828" s="10">
        <v>4664800</v>
      </c>
      <c r="C828" s="44">
        <v>1</v>
      </c>
      <c r="D828" s="44" t="s">
        <v>3814</v>
      </c>
      <c r="E828" s="5" t="s">
        <v>1364</v>
      </c>
      <c r="F828" s="9">
        <v>515</v>
      </c>
      <c r="G828" s="9" t="s">
        <v>309</v>
      </c>
      <c r="H828" s="83">
        <v>5.8</v>
      </c>
      <c r="I828" s="7">
        <v>20</v>
      </c>
      <c r="J828" s="8">
        <v>1</v>
      </c>
      <c r="K828" s="44">
        <v>2</v>
      </c>
      <c r="L828" s="7" t="s">
        <v>95</v>
      </c>
      <c r="M828" s="6" t="s">
        <v>4481</v>
      </c>
      <c r="N828" s="6" t="s">
        <v>4481</v>
      </c>
      <c r="O828" s="5" t="s">
        <v>1363</v>
      </c>
    </row>
    <row r="829" spans="2:15" ht="14.1" customHeight="1">
      <c r="B829" s="10">
        <v>4665600</v>
      </c>
      <c r="C829" s="44">
        <v>1</v>
      </c>
      <c r="D829" s="44" t="s">
        <v>3815</v>
      </c>
      <c r="E829" s="5" t="s">
        <v>1362</v>
      </c>
      <c r="F829" s="9">
        <v>515</v>
      </c>
      <c r="G829" s="9" t="s">
        <v>309</v>
      </c>
      <c r="H829" s="83">
        <v>5.8</v>
      </c>
      <c r="I829" s="7">
        <v>20</v>
      </c>
      <c r="J829" s="8">
        <v>1</v>
      </c>
      <c r="K829" s="44">
        <v>2</v>
      </c>
      <c r="L829" s="7" t="s">
        <v>95</v>
      </c>
      <c r="M829" s="6" t="s">
        <v>4481</v>
      </c>
      <c r="N829" s="6" t="s">
        <v>4481</v>
      </c>
      <c r="O829" s="5" t="s">
        <v>1361</v>
      </c>
    </row>
    <row r="830" spans="2:15" ht="14.1" customHeight="1">
      <c r="B830" s="10">
        <v>4669901</v>
      </c>
      <c r="C830" s="44">
        <v>1</v>
      </c>
      <c r="D830" s="44" t="s">
        <v>3816</v>
      </c>
      <c r="E830" s="5" t="s">
        <v>1360</v>
      </c>
      <c r="F830" s="9">
        <v>515</v>
      </c>
      <c r="G830" s="9" t="s">
        <v>309</v>
      </c>
      <c r="H830" s="83">
        <v>5.8</v>
      </c>
      <c r="I830" s="7">
        <v>20</v>
      </c>
      <c r="J830" s="8">
        <v>1</v>
      </c>
      <c r="K830" s="44">
        <v>2</v>
      </c>
      <c r="L830" s="7" t="s">
        <v>95</v>
      </c>
      <c r="M830" s="6" t="s">
        <v>4481</v>
      </c>
      <c r="N830" s="6" t="s">
        <v>4481</v>
      </c>
      <c r="O830" s="5" t="s">
        <v>1359</v>
      </c>
    </row>
    <row r="831" spans="2:15" ht="14.1" customHeight="1">
      <c r="B831" s="10">
        <v>4669999</v>
      </c>
      <c r="C831" s="44">
        <v>1</v>
      </c>
      <c r="D831" s="44" t="s">
        <v>3817</v>
      </c>
      <c r="E831" s="5" t="s">
        <v>1358</v>
      </c>
      <c r="F831" s="9">
        <v>515</v>
      </c>
      <c r="G831" s="9" t="s">
        <v>309</v>
      </c>
      <c r="H831" s="83">
        <v>5.8</v>
      </c>
      <c r="I831" s="7">
        <v>20</v>
      </c>
      <c r="J831" s="8">
        <v>1</v>
      </c>
      <c r="K831" s="44">
        <v>2</v>
      </c>
      <c r="L831" s="7" t="s">
        <v>95</v>
      </c>
      <c r="M831" s="6" t="s">
        <v>4481</v>
      </c>
      <c r="N831" s="6" t="s">
        <v>4481</v>
      </c>
      <c r="O831" s="5" t="s">
        <v>1357</v>
      </c>
    </row>
    <row r="832" spans="2:15" ht="14.1" customHeight="1">
      <c r="B832" s="10">
        <v>4671100</v>
      </c>
      <c r="C832" s="44">
        <v>1</v>
      </c>
      <c r="D832" s="44" t="s">
        <v>3818</v>
      </c>
      <c r="E832" s="5" t="s">
        <v>1356</v>
      </c>
      <c r="F832" s="9">
        <v>515</v>
      </c>
      <c r="G832" s="9" t="s">
        <v>309</v>
      </c>
      <c r="H832" s="83">
        <v>5.8</v>
      </c>
      <c r="I832" s="7">
        <v>20</v>
      </c>
      <c r="J832" s="8">
        <v>1</v>
      </c>
      <c r="K832" s="44">
        <v>3</v>
      </c>
      <c r="L832" s="7" t="s">
        <v>95</v>
      </c>
      <c r="M832" s="6" t="s">
        <v>4481</v>
      </c>
      <c r="N832" s="6" t="s">
        <v>4481</v>
      </c>
      <c r="O832" s="5" t="s">
        <v>1355</v>
      </c>
    </row>
    <row r="833" spans="2:15" ht="14.1" customHeight="1">
      <c r="B833" s="10">
        <v>4672900</v>
      </c>
      <c r="C833" s="44">
        <v>1</v>
      </c>
      <c r="D833" s="44" t="s">
        <v>3819</v>
      </c>
      <c r="E833" s="5" t="s">
        <v>1354</v>
      </c>
      <c r="F833" s="9">
        <v>515</v>
      </c>
      <c r="G833" s="9" t="s">
        <v>309</v>
      </c>
      <c r="H833" s="83">
        <v>5.8</v>
      </c>
      <c r="I833" s="7">
        <v>20</v>
      </c>
      <c r="J833" s="8">
        <v>1</v>
      </c>
      <c r="K833" s="44">
        <v>3</v>
      </c>
      <c r="L833" s="7" t="s">
        <v>95</v>
      </c>
      <c r="M833" s="6" t="s">
        <v>4481</v>
      </c>
      <c r="N833" s="6" t="s">
        <v>4481</v>
      </c>
      <c r="O833" s="5" t="s">
        <v>1353</v>
      </c>
    </row>
    <row r="834" spans="2:15" ht="14.1" customHeight="1">
      <c r="B834" s="10">
        <v>4673700</v>
      </c>
      <c r="C834" s="44">
        <v>1</v>
      </c>
      <c r="D834" s="44" t="s">
        <v>3820</v>
      </c>
      <c r="E834" s="5" t="s">
        <v>1352</v>
      </c>
      <c r="F834" s="9">
        <v>515</v>
      </c>
      <c r="G834" s="9" t="s">
        <v>309</v>
      </c>
      <c r="H834" s="83">
        <v>5.8</v>
      </c>
      <c r="I834" s="7">
        <v>20</v>
      </c>
      <c r="J834" s="8">
        <v>1</v>
      </c>
      <c r="K834" s="44">
        <v>2</v>
      </c>
      <c r="L834" s="7" t="s">
        <v>95</v>
      </c>
      <c r="M834" s="6" t="s">
        <v>4481</v>
      </c>
      <c r="N834" s="6" t="s">
        <v>4481</v>
      </c>
      <c r="O834" s="5" t="s">
        <v>1351</v>
      </c>
    </row>
    <row r="835" spans="2:15" ht="14.1" customHeight="1">
      <c r="B835" s="10">
        <v>4674500</v>
      </c>
      <c r="C835" s="44">
        <v>1</v>
      </c>
      <c r="D835" s="44" t="s">
        <v>3821</v>
      </c>
      <c r="E835" s="5" t="s">
        <v>1350</v>
      </c>
      <c r="F835" s="9">
        <v>515</v>
      </c>
      <c r="G835" s="9" t="s">
        <v>309</v>
      </c>
      <c r="H835" s="83">
        <v>5.8</v>
      </c>
      <c r="I835" s="7">
        <v>20</v>
      </c>
      <c r="J835" s="8">
        <v>1</v>
      </c>
      <c r="K835" s="44">
        <v>2</v>
      </c>
      <c r="L835" s="7" t="s">
        <v>95</v>
      </c>
      <c r="M835" s="6" t="s">
        <v>4481</v>
      </c>
      <c r="N835" s="6" t="s">
        <v>4481</v>
      </c>
      <c r="O835" s="5" t="s">
        <v>1349</v>
      </c>
    </row>
    <row r="836" spans="2:15" ht="14.1" customHeight="1">
      <c r="B836" s="10">
        <v>4679601</v>
      </c>
      <c r="C836" s="44">
        <v>1</v>
      </c>
      <c r="D836" s="44" t="s">
        <v>3822</v>
      </c>
      <c r="E836" s="5" t="s">
        <v>1348</v>
      </c>
      <c r="F836" s="9">
        <v>515</v>
      </c>
      <c r="G836" s="9" t="s">
        <v>309</v>
      </c>
      <c r="H836" s="83">
        <v>5.8</v>
      </c>
      <c r="I836" s="7">
        <v>20</v>
      </c>
      <c r="J836" s="8">
        <v>1</v>
      </c>
      <c r="K836" s="44">
        <v>2</v>
      </c>
      <c r="L836" s="7" t="s">
        <v>95</v>
      </c>
      <c r="M836" s="6" t="s">
        <v>4481</v>
      </c>
      <c r="N836" s="6" t="s">
        <v>4481</v>
      </c>
      <c r="O836" s="5" t="s">
        <v>1347</v>
      </c>
    </row>
    <row r="837" spans="2:15" ht="14.1" customHeight="1">
      <c r="B837" s="10">
        <v>4679602</v>
      </c>
      <c r="C837" s="44">
        <v>1</v>
      </c>
      <c r="D837" s="44" t="s">
        <v>3823</v>
      </c>
      <c r="E837" s="5" t="s">
        <v>1346</v>
      </c>
      <c r="F837" s="9">
        <v>515</v>
      </c>
      <c r="G837" s="9" t="s">
        <v>309</v>
      </c>
      <c r="H837" s="83">
        <v>5.8</v>
      </c>
      <c r="I837" s="7">
        <v>20</v>
      </c>
      <c r="J837" s="8">
        <v>1</v>
      </c>
      <c r="K837" s="44">
        <v>3</v>
      </c>
      <c r="L837" s="7" t="s">
        <v>95</v>
      </c>
      <c r="M837" s="6" t="s">
        <v>4481</v>
      </c>
      <c r="N837" s="6" t="s">
        <v>4481</v>
      </c>
      <c r="O837" s="5" t="s">
        <v>1345</v>
      </c>
    </row>
    <row r="838" spans="2:15" ht="14.1" customHeight="1">
      <c r="B838" s="10">
        <v>4679603</v>
      </c>
      <c r="C838" s="44">
        <v>1</v>
      </c>
      <c r="D838" s="44" t="s">
        <v>3824</v>
      </c>
      <c r="E838" s="5" t="s">
        <v>1344</v>
      </c>
      <c r="F838" s="9">
        <v>515</v>
      </c>
      <c r="G838" s="9" t="s">
        <v>309</v>
      </c>
      <c r="H838" s="83">
        <v>5.8</v>
      </c>
      <c r="I838" s="7">
        <v>20</v>
      </c>
      <c r="J838" s="8">
        <v>1</v>
      </c>
      <c r="K838" s="44">
        <v>3</v>
      </c>
      <c r="L838" s="7" t="s">
        <v>95</v>
      </c>
      <c r="M838" s="6" t="s">
        <v>4481</v>
      </c>
      <c r="N838" s="6" t="s">
        <v>4481</v>
      </c>
      <c r="O838" s="5" t="s">
        <v>1343</v>
      </c>
    </row>
    <row r="839" spans="2:15" ht="14.1" customHeight="1">
      <c r="B839" s="10">
        <v>4679604</v>
      </c>
      <c r="C839" s="44">
        <v>1</v>
      </c>
      <c r="D839" s="44" t="s">
        <v>3825</v>
      </c>
      <c r="E839" s="5" t="s">
        <v>1342</v>
      </c>
      <c r="F839" s="9">
        <v>515</v>
      </c>
      <c r="G839" s="9" t="s">
        <v>309</v>
      </c>
      <c r="H839" s="83">
        <v>5.8</v>
      </c>
      <c r="I839" s="7">
        <v>20</v>
      </c>
      <c r="J839" s="8">
        <v>1</v>
      </c>
      <c r="K839" s="44">
        <v>2</v>
      </c>
      <c r="L839" s="7" t="s">
        <v>95</v>
      </c>
      <c r="M839" s="6" t="s">
        <v>4481</v>
      </c>
      <c r="N839" s="6" t="s">
        <v>4481</v>
      </c>
      <c r="O839" s="5" t="s">
        <v>1341</v>
      </c>
    </row>
    <row r="840" spans="2:15" ht="14.1" customHeight="1">
      <c r="B840" s="10">
        <v>4679699</v>
      </c>
      <c r="C840" s="44">
        <v>1</v>
      </c>
      <c r="D840" s="44" t="s">
        <v>3826</v>
      </c>
      <c r="E840" s="5" t="s">
        <v>1340</v>
      </c>
      <c r="F840" s="9">
        <v>515</v>
      </c>
      <c r="G840" s="9" t="s">
        <v>309</v>
      </c>
      <c r="H840" s="83">
        <v>5.8</v>
      </c>
      <c r="I840" s="7">
        <v>20</v>
      </c>
      <c r="J840" s="8">
        <v>1</v>
      </c>
      <c r="K840" s="44">
        <v>3</v>
      </c>
      <c r="L840" s="7" t="s">
        <v>95</v>
      </c>
      <c r="M840" s="6" t="s">
        <v>4481</v>
      </c>
      <c r="N840" s="6" t="s">
        <v>4481</v>
      </c>
      <c r="O840" s="5" t="s">
        <v>1339</v>
      </c>
    </row>
    <row r="841" spans="2:15" ht="14.1" customHeight="1">
      <c r="B841" s="10">
        <v>4681801</v>
      </c>
      <c r="C841" s="44">
        <v>2</v>
      </c>
      <c r="D841" s="44" t="s">
        <v>3828</v>
      </c>
      <c r="E841" s="5" t="s">
        <v>1337</v>
      </c>
      <c r="F841" s="9">
        <v>612</v>
      </c>
      <c r="G841" s="9" t="s">
        <v>551</v>
      </c>
      <c r="H841" s="83">
        <v>5.8</v>
      </c>
      <c r="I841" s="7">
        <v>20</v>
      </c>
      <c r="J841" s="8">
        <v>1</v>
      </c>
      <c r="K841" s="44">
        <v>3</v>
      </c>
      <c r="L841" s="7" t="s">
        <v>95</v>
      </c>
      <c r="M841" s="6" t="s">
        <v>4481</v>
      </c>
      <c r="N841" s="6" t="s">
        <v>4481</v>
      </c>
      <c r="O841" s="5" t="s">
        <v>1336</v>
      </c>
    </row>
    <row r="842" spans="2:15" ht="14.1" customHeight="1">
      <c r="B842" s="10">
        <v>4681801</v>
      </c>
      <c r="C842" s="44">
        <v>1</v>
      </c>
      <c r="D842" s="44" t="s">
        <v>3827</v>
      </c>
      <c r="E842" s="5" t="s">
        <v>1337</v>
      </c>
      <c r="F842" s="9">
        <v>515</v>
      </c>
      <c r="G842" s="9" t="s">
        <v>309</v>
      </c>
      <c r="H842" s="83">
        <v>5.8</v>
      </c>
      <c r="I842" s="7">
        <v>20</v>
      </c>
      <c r="J842" s="8">
        <v>1</v>
      </c>
      <c r="K842" s="44">
        <v>3</v>
      </c>
      <c r="L842" s="7" t="s">
        <v>95</v>
      </c>
      <c r="M842" s="6" t="s">
        <v>4481</v>
      </c>
      <c r="N842" s="6" t="s">
        <v>4481</v>
      </c>
      <c r="O842" s="5" t="s">
        <v>1338</v>
      </c>
    </row>
    <row r="843" spans="2:15" ht="14.1" customHeight="1">
      <c r="B843" s="10">
        <v>4681802</v>
      </c>
      <c r="C843" s="44">
        <v>2</v>
      </c>
      <c r="D843" s="44" t="s">
        <v>3830</v>
      </c>
      <c r="E843" s="5" t="s">
        <v>1334</v>
      </c>
      <c r="F843" s="9">
        <v>612</v>
      </c>
      <c r="G843" s="9" t="s">
        <v>551</v>
      </c>
      <c r="H843" s="83">
        <v>5.8</v>
      </c>
      <c r="I843" s="7">
        <v>20</v>
      </c>
      <c r="J843" s="8">
        <v>1</v>
      </c>
      <c r="K843" s="44">
        <v>3</v>
      </c>
      <c r="L843" s="7" t="s">
        <v>95</v>
      </c>
      <c r="M843" s="6" t="s">
        <v>4481</v>
      </c>
      <c r="N843" s="6" t="s">
        <v>4481</v>
      </c>
      <c r="O843" s="5" t="s">
        <v>1333</v>
      </c>
    </row>
    <row r="844" spans="2:15" ht="14.1" customHeight="1">
      <c r="B844" s="10">
        <v>4681802</v>
      </c>
      <c r="C844" s="44">
        <v>1</v>
      </c>
      <c r="D844" s="44" t="s">
        <v>3829</v>
      </c>
      <c r="E844" s="5" t="s">
        <v>1334</v>
      </c>
      <c r="F844" s="9">
        <v>515</v>
      </c>
      <c r="G844" s="9" t="s">
        <v>309</v>
      </c>
      <c r="H844" s="83">
        <v>5.8</v>
      </c>
      <c r="I844" s="7">
        <v>20</v>
      </c>
      <c r="J844" s="8">
        <v>1</v>
      </c>
      <c r="K844" s="44">
        <v>3</v>
      </c>
      <c r="L844" s="7" t="s">
        <v>95</v>
      </c>
      <c r="M844" s="6" t="s">
        <v>4481</v>
      </c>
      <c r="N844" s="6" t="s">
        <v>4481</v>
      </c>
      <c r="O844" s="5" t="s">
        <v>1335</v>
      </c>
    </row>
    <row r="845" spans="2:15" ht="14.1" customHeight="1">
      <c r="B845" s="10">
        <v>4681803</v>
      </c>
      <c r="C845" s="44">
        <v>2</v>
      </c>
      <c r="D845" s="44" t="s">
        <v>3832</v>
      </c>
      <c r="E845" s="5" t="s">
        <v>1331</v>
      </c>
      <c r="F845" s="9">
        <v>612</v>
      </c>
      <c r="G845" s="9" t="s">
        <v>551</v>
      </c>
      <c r="H845" s="83">
        <v>5.8</v>
      </c>
      <c r="I845" s="7">
        <v>20</v>
      </c>
      <c r="J845" s="8">
        <v>1</v>
      </c>
      <c r="K845" s="44">
        <v>3</v>
      </c>
      <c r="L845" s="7" t="s">
        <v>95</v>
      </c>
      <c r="M845" s="6" t="s">
        <v>4481</v>
      </c>
      <c r="N845" s="6" t="s">
        <v>4481</v>
      </c>
      <c r="O845" s="5" t="s">
        <v>1330</v>
      </c>
    </row>
    <row r="846" spans="2:15" ht="14.1" customHeight="1">
      <c r="B846" s="10">
        <v>4681803</v>
      </c>
      <c r="C846" s="44">
        <v>1</v>
      </c>
      <c r="D846" s="44" t="s">
        <v>3831</v>
      </c>
      <c r="E846" s="5" t="s">
        <v>1331</v>
      </c>
      <c r="F846" s="9">
        <v>515</v>
      </c>
      <c r="G846" s="9" t="s">
        <v>309</v>
      </c>
      <c r="H846" s="83">
        <v>5.8</v>
      </c>
      <c r="I846" s="7">
        <v>20</v>
      </c>
      <c r="J846" s="8">
        <v>1</v>
      </c>
      <c r="K846" s="44">
        <v>3</v>
      </c>
      <c r="L846" s="7" t="s">
        <v>95</v>
      </c>
      <c r="M846" s="6" t="s">
        <v>4481</v>
      </c>
      <c r="N846" s="6" t="s">
        <v>4481</v>
      </c>
      <c r="O846" s="5" t="s">
        <v>1332</v>
      </c>
    </row>
    <row r="847" spans="2:15" ht="14.1" customHeight="1">
      <c r="B847" s="10">
        <v>4681804</v>
      </c>
      <c r="C847" s="44">
        <v>2</v>
      </c>
      <c r="D847" s="44" t="s">
        <v>3834</v>
      </c>
      <c r="E847" s="5" t="s">
        <v>1328</v>
      </c>
      <c r="F847" s="9">
        <v>612</v>
      </c>
      <c r="G847" s="9" t="s">
        <v>551</v>
      </c>
      <c r="H847" s="83">
        <v>5.8</v>
      </c>
      <c r="I847" s="7">
        <v>20</v>
      </c>
      <c r="J847" s="8">
        <v>1</v>
      </c>
      <c r="K847" s="44">
        <v>2</v>
      </c>
      <c r="L847" s="7" t="s">
        <v>95</v>
      </c>
      <c r="M847" s="6" t="s">
        <v>4481</v>
      </c>
      <c r="N847" s="6" t="s">
        <v>4481</v>
      </c>
      <c r="O847" s="5" t="s">
        <v>1327</v>
      </c>
    </row>
    <row r="848" spans="2:15" ht="14.1" customHeight="1">
      <c r="B848" s="10">
        <v>4681804</v>
      </c>
      <c r="C848" s="44">
        <v>1</v>
      </c>
      <c r="D848" s="44" t="s">
        <v>3833</v>
      </c>
      <c r="E848" s="5" t="s">
        <v>1328</v>
      </c>
      <c r="F848" s="9">
        <v>515</v>
      </c>
      <c r="G848" s="9" t="s">
        <v>309</v>
      </c>
      <c r="H848" s="83">
        <v>5.8</v>
      </c>
      <c r="I848" s="7">
        <v>20</v>
      </c>
      <c r="J848" s="8">
        <v>1</v>
      </c>
      <c r="K848" s="44">
        <v>2</v>
      </c>
      <c r="L848" s="7" t="s">
        <v>95</v>
      </c>
      <c r="M848" s="6" t="s">
        <v>4481</v>
      </c>
      <c r="N848" s="6" t="s">
        <v>4481</v>
      </c>
      <c r="O848" s="5" t="s">
        <v>1329</v>
      </c>
    </row>
    <row r="849" spans="2:15" ht="14.1" customHeight="1">
      <c r="B849" s="10">
        <v>4681805</v>
      </c>
      <c r="C849" s="44">
        <v>2</v>
      </c>
      <c r="D849" s="44" t="s">
        <v>3836</v>
      </c>
      <c r="E849" s="5" t="s">
        <v>1325</v>
      </c>
      <c r="F849" s="9">
        <v>612</v>
      </c>
      <c r="G849" s="9" t="s">
        <v>551</v>
      </c>
      <c r="H849" s="83">
        <v>5.8</v>
      </c>
      <c r="I849" s="7">
        <v>20</v>
      </c>
      <c r="J849" s="8">
        <v>1</v>
      </c>
      <c r="K849" s="44">
        <v>2</v>
      </c>
      <c r="L849" s="7" t="s">
        <v>95</v>
      </c>
      <c r="M849" s="6" t="s">
        <v>4481</v>
      </c>
      <c r="N849" s="6" t="s">
        <v>4481</v>
      </c>
      <c r="O849" s="5" t="s">
        <v>1324</v>
      </c>
    </row>
    <row r="850" spans="2:15" ht="14.1" customHeight="1">
      <c r="B850" s="10">
        <v>4681805</v>
      </c>
      <c r="C850" s="44">
        <v>1</v>
      </c>
      <c r="D850" s="44" t="s">
        <v>3835</v>
      </c>
      <c r="E850" s="5" t="s">
        <v>1325</v>
      </c>
      <c r="F850" s="9">
        <v>515</v>
      </c>
      <c r="G850" s="9" t="s">
        <v>309</v>
      </c>
      <c r="H850" s="83">
        <v>5.8</v>
      </c>
      <c r="I850" s="7">
        <v>20</v>
      </c>
      <c r="J850" s="8">
        <v>1</v>
      </c>
      <c r="K850" s="44">
        <v>2</v>
      </c>
      <c r="L850" s="7" t="s">
        <v>95</v>
      </c>
      <c r="M850" s="6" t="s">
        <v>4481</v>
      </c>
      <c r="N850" s="6" t="s">
        <v>4481</v>
      </c>
      <c r="O850" s="5" t="s">
        <v>1326</v>
      </c>
    </row>
    <row r="851" spans="2:15" ht="14.1" customHeight="1">
      <c r="B851" s="10">
        <v>4682600</v>
      </c>
      <c r="C851" s="44">
        <v>2</v>
      </c>
      <c r="D851" s="44" t="s">
        <v>3838</v>
      </c>
      <c r="E851" s="5" t="s">
        <v>1322</v>
      </c>
      <c r="F851" s="9">
        <v>612</v>
      </c>
      <c r="G851" s="9" t="s">
        <v>551</v>
      </c>
      <c r="H851" s="83">
        <v>5.8</v>
      </c>
      <c r="I851" s="7">
        <v>20</v>
      </c>
      <c r="J851" s="8">
        <v>1</v>
      </c>
      <c r="K851" s="44">
        <v>3</v>
      </c>
      <c r="L851" s="7" t="s">
        <v>95</v>
      </c>
      <c r="M851" s="6" t="s">
        <v>4481</v>
      </c>
      <c r="N851" s="6" t="s">
        <v>4481</v>
      </c>
      <c r="O851" s="5" t="s">
        <v>1321</v>
      </c>
    </row>
    <row r="852" spans="2:15" ht="14.1" customHeight="1">
      <c r="B852" s="10">
        <v>4682600</v>
      </c>
      <c r="C852" s="44">
        <v>1</v>
      </c>
      <c r="D852" s="44" t="s">
        <v>3837</v>
      </c>
      <c r="E852" s="5" t="s">
        <v>1322</v>
      </c>
      <c r="F852" s="9">
        <v>515</v>
      </c>
      <c r="G852" s="9" t="s">
        <v>309</v>
      </c>
      <c r="H852" s="83">
        <v>5.8</v>
      </c>
      <c r="I852" s="7">
        <v>20</v>
      </c>
      <c r="J852" s="8">
        <v>1</v>
      </c>
      <c r="K852" s="44">
        <v>3</v>
      </c>
      <c r="L852" s="7" t="s">
        <v>95</v>
      </c>
      <c r="M852" s="6" t="s">
        <v>4481</v>
      </c>
      <c r="N852" s="6" t="s">
        <v>4481</v>
      </c>
      <c r="O852" s="5" t="s">
        <v>1323</v>
      </c>
    </row>
    <row r="853" spans="2:15" ht="14.1" customHeight="1">
      <c r="B853" s="10">
        <v>4683400</v>
      </c>
      <c r="C853" s="44">
        <v>1</v>
      </c>
      <c r="D853" s="44" t="s">
        <v>3839</v>
      </c>
      <c r="E853" s="5" t="s">
        <v>1320</v>
      </c>
      <c r="F853" s="9">
        <v>515</v>
      </c>
      <c r="G853" s="9" t="s">
        <v>309</v>
      </c>
      <c r="H853" s="83">
        <v>5.8</v>
      </c>
      <c r="I853" s="7">
        <v>20</v>
      </c>
      <c r="J853" s="8">
        <v>1</v>
      </c>
      <c r="K853" s="44">
        <v>2</v>
      </c>
      <c r="L853" s="7" t="s">
        <v>95</v>
      </c>
      <c r="M853" s="6" t="s">
        <v>4481</v>
      </c>
      <c r="N853" s="6" t="s">
        <v>4481</v>
      </c>
      <c r="O853" s="5" t="s">
        <v>1319</v>
      </c>
    </row>
    <row r="854" spans="2:15" ht="14.1" customHeight="1">
      <c r="B854" s="10">
        <v>4684201</v>
      </c>
      <c r="C854" s="44">
        <v>1</v>
      </c>
      <c r="D854" s="44" t="s">
        <v>3840</v>
      </c>
      <c r="E854" s="5" t="s">
        <v>1318</v>
      </c>
      <c r="F854" s="9">
        <v>515</v>
      </c>
      <c r="G854" s="9" t="s">
        <v>309</v>
      </c>
      <c r="H854" s="83">
        <v>5.8</v>
      </c>
      <c r="I854" s="7">
        <v>20</v>
      </c>
      <c r="J854" s="8">
        <v>1</v>
      </c>
      <c r="K854" s="44">
        <v>2</v>
      </c>
      <c r="L854" s="7" t="s">
        <v>95</v>
      </c>
      <c r="M854" s="6" t="s">
        <v>4481</v>
      </c>
      <c r="N854" s="6" t="s">
        <v>4481</v>
      </c>
      <c r="O854" s="5" t="s">
        <v>1317</v>
      </c>
    </row>
    <row r="855" spans="2:15" ht="14.1" customHeight="1">
      <c r="B855" s="10">
        <v>4684202</v>
      </c>
      <c r="C855" s="44">
        <v>1</v>
      </c>
      <c r="D855" s="44" t="s">
        <v>3841</v>
      </c>
      <c r="E855" s="5" t="s">
        <v>1316</v>
      </c>
      <c r="F855" s="9">
        <v>515</v>
      </c>
      <c r="G855" s="9" t="s">
        <v>309</v>
      </c>
      <c r="H855" s="83">
        <v>5.8</v>
      </c>
      <c r="I855" s="7">
        <v>20</v>
      </c>
      <c r="J855" s="8">
        <v>1</v>
      </c>
      <c r="K855" s="44">
        <v>3</v>
      </c>
      <c r="L855" s="7" t="s">
        <v>95</v>
      </c>
      <c r="M855" s="6" t="s">
        <v>4481</v>
      </c>
      <c r="N855" s="6" t="s">
        <v>4481</v>
      </c>
      <c r="O855" s="5" t="s">
        <v>1315</v>
      </c>
    </row>
    <row r="856" spans="2:15" ht="14.1" customHeight="1">
      <c r="B856" s="10">
        <v>4684299</v>
      </c>
      <c r="C856" s="44">
        <v>1</v>
      </c>
      <c r="D856" s="44" t="s">
        <v>3842</v>
      </c>
      <c r="E856" s="5" t="s">
        <v>1314</v>
      </c>
      <c r="F856" s="9">
        <v>515</v>
      </c>
      <c r="G856" s="9" t="s">
        <v>309</v>
      </c>
      <c r="H856" s="83">
        <v>5.8</v>
      </c>
      <c r="I856" s="7">
        <v>20</v>
      </c>
      <c r="J856" s="8">
        <v>1</v>
      </c>
      <c r="K856" s="44">
        <v>3</v>
      </c>
      <c r="L856" s="7" t="s">
        <v>95</v>
      </c>
      <c r="M856" s="6" t="s">
        <v>4481</v>
      </c>
      <c r="N856" s="6" t="s">
        <v>4481</v>
      </c>
      <c r="O856" s="5" t="s">
        <v>1313</v>
      </c>
    </row>
    <row r="857" spans="2:15" ht="14.1" customHeight="1">
      <c r="B857" s="10">
        <v>4685100</v>
      </c>
      <c r="C857" s="44">
        <v>1</v>
      </c>
      <c r="D857" s="44" t="s">
        <v>3843</v>
      </c>
      <c r="E857" s="5" t="s">
        <v>1312</v>
      </c>
      <c r="F857" s="9">
        <v>515</v>
      </c>
      <c r="G857" s="9" t="s">
        <v>309</v>
      </c>
      <c r="H857" s="83">
        <v>5.8</v>
      </c>
      <c r="I857" s="7">
        <v>20</v>
      </c>
      <c r="J857" s="8">
        <v>1</v>
      </c>
      <c r="K857" s="44">
        <v>3</v>
      </c>
      <c r="L857" s="7" t="s">
        <v>95</v>
      </c>
      <c r="M857" s="6" t="s">
        <v>4481</v>
      </c>
      <c r="N857" s="6" t="s">
        <v>4481</v>
      </c>
      <c r="O857" s="5" t="s">
        <v>1311</v>
      </c>
    </row>
    <row r="858" spans="2:15" ht="14.1" customHeight="1">
      <c r="B858" s="10">
        <v>4686901</v>
      </c>
      <c r="C858" s="44">
        <v>1</v>
      </c>
      <c r="D858" s="44" t="s">
        <v>3844</v>
      </c>
      <c r="E858" s="5" t="s">
        <v>1310</v>
      </c>
      <c r="F858" s="9">
        <v>515</v>
      </c>
      <c r="G858" s="9" t="s">
        <v>309</v>
      </c>
      <c r="H858" s="83">
        <v>5.8</v>
      </c>
      <c r="I858" s="7">
        <v>20</v>
      </c>
      <c r="J858" s="8">
        <v>1</v>
      </c>
      <c r="K858" s="44">
        <v>2</v>
      </c>
      <c r="L858" s="7" t="s">
        <v>95</v>
      </c>
      <c r="M858" s="6" t="s">
        <v>4481</v>
      </c>
      <c r="N858" s="6" t="s">
        <v>4481</v>
      </c>
      <c r="O858" s="5" t="s">
        <v>1309</v>
      </c>
    </row>
    <row r="859" spans="2:15" ht="14.1" customHeight="1">
      <c r="B859" s="10">
        <v>4686902</v>
      </c>
      <c r="C859" s="44">
        <v>1</v>
      </c>
      <c r="D859" s="44" t="s">
        <v>3845</v>
      </c>
      <c r="E859" s="5" t="s">
        <v>1308</v>
      </c>
      <c r="F859" s="9">
        <v>515</v>
      </c>
      <c r="G859" s="9" t="s">
        <v>309</v>
      </c>
      <c r="H859" s="83">
        <v>5.8</v>
      </c>
      <c r="I859" s="7">
        <v>20</v>
      </c>
      <c r="J859" s="8">
        <v>1</v>
      </c>
      <c r="K859" s="44">
        <v>3</v>
      </c>
      <c r="L859" s="7" t="s">
        <v>95</v>
      </c>
      <c r="M859" s="6" t="s">
        <v>4481</v>
      </c>
      <c r="N859" s="6" t="s">
        <v>4481</v>
      </c>
      <c r="O859" s="5" t="s">
        <v>1307</v>
      </c>
    </row>
    <row r="860" spans="2:15" ht="14.1" customHeight="1">
      <c r="B860" s="10">
        <v>4687701</v>
      </c>
      <c r="C860" s="44">
        <v>1</v>
      </c>
      <c r="D860" s="44" t="s">
        <v>3846</v>
      </c>
      <c r="E860" s="5" t="s">
        <v>1306</v>
      </c>
      <c r="F860" s="9">
        <v>515</v>
      </c>
      <c r="G860" s="9" t="s">
        <v>309</v>
      </c>
      <c r="H860" s="83">
        <v>5.8</v>
      </c>
      <c r="I860" s="7">
        <v>20</v>
      </c>
      <c r="J860" s="8">
        <v>1</v>
      </c>
      <c r="K860" s="44">
        <v>3</v>
      </c>
      <c r="L860" s="7" t="s">
        <v>95</v>
      </c>
      <c r="M860" s="6" t="s">
        <v>4481</v>
      </c>
      <c r="N860" s="6" t="s">
        <v>4481</v>
      </c>
      <c r="O860" s="5" t="s">
        <v>1305</v>
      </c>
    </row>
    <row r="861" spans="2:15" ht="14.1" customHeight="1">
      <c r="B861" s="10">
        <v>4687702</v>
      </c>
      <c r="C861" s="44">
        <v>1</v>
      </c>
      <c r="D861" s="44" t="s">
        <v>3847</v>
      </c>
      <c r="E861" s="5" t="s">
        <v>1304</v>
      </c>
      <c r="F861" s="9">
        <v>515</v>
      </c>
      <c r="G861" s="9" t="s">
        <v>309</v>
      </c>
      <c r="H861" s="83">
        <v>5.8</v>
      </c>
      <c r="I861" s="7">
        <v>20</v>
      </c>
      <c r="J861" s="8">
        <v>1</v>
      </c>
      <c r="K861" s="44">
        <v>3</v>
      </c>
      <c r="L861" s="7" t="s">
        <v>95</v>
      </c>
      <c r="M861" s="6" t="s">
        <v>4481</v>
      </c>
      <c r="N861" s="6" t="s">
        <v>4481</v>
      </c>
      <c r="O861" s="5" t="s">
        <v>1303</v>
      </c>
    </row>
    <row r="862" spans="2:15" ht="14.1" customHeight="1">
      <c r="B862" s="10">
        <v>4687703</v>
      </c>
      <c r="C862" s="44">
        <v>1</v>
      </c>
      <c r="D862" s="44" t="s">
        <v>3848</v>
      </c>
      <c r="E862" s="5" t="s">
        <v>1302</v>
      </c>
      <c r="F862" s="9">
        <v>515</v>
      </c>
      <c r="G862" s="9" t="s">
        <v>309</v>
      </c>
      <c r="H862" s="83">
        <v>5.8</v>
      </c>
      <c r="I862" s="7">
        <v>20</v>
      </c>
      <c r="J862" s="8">
        <v>1</v>
      </c>
      <c r="K862" s="44">
        <v>3</v>
      </c>
      <c r="L862" s="7" t="s">
        <v>95</v>
      </c>
      <c r="M862" s="6" t="s">
        <v>4481</v>
      </c>
      <c r="N862" s="6" t="s">
        <v>4481</v>
      </c>
      <c r="O862" s="5" t="s">
        <v>1301</v>
      </c>
    </row>
    <row r="863" spans="2:15" ht="14.1" customHeight="1">
      <c r="B863" s="10">
        <v>4689301</v>
      </c>
      <c r="C863" s="44">
        <v>1</v>
      </c>
      <c r="D863" s="44" t="s">
        <v>3849</v>
      </c>
      <c r="E863" s="5" t="s">
        <v>1300</v>
      </c>
      <c r="F863" s="9">
        <v>515</v>
      </c>
      <c r="G863" s="9" t="s">
        <v>309</v>
      </c>
      <c r="H863" s="83">
        <v>5.8</v>
      </c>
      <c r="I863" s="7">
        <v>20</v>
      </c>
      <c r="J863" s="8">
        <v>1</v>
      </c>
      <c r="K863" s="44">
        <v>2</v>
      </c>
      <c r="L863" s="7" t="s">
        <v>95</v>
      </c>
      <c r="M863" s="6" t="s">
        <v>4481</v>
      </c>
      <c r="N863" s="6" t="s">
        <v>4481</v>
      </c>
      <c r="O863" s="5" t="s">
        <v>1299</v>
      </c>
    </row>
    <row r="864" spans="2:15" ht="14.1" customHeight="1">
      <c r="B864" s="10">
        <v>4689302</v>
      </c>
      <c r="C864" s="44">
        <v>1</v>
      </c>
      <c r="D864" s="44" t="s">
        <v>3850</v>
      </c>
      <c r="E864" s="5" t="s">
        <v>1298</v>
      </c>
      <c r="F864" s="9">
        <v>515</v>
      </c>
      <c r="G864" s="9" t="s">
        <v>309</v>
      </c>
      <c r="H864" s="83">
        <v>5.8</v>
      </c>
      <c r="I864" s="7">
        <v>20</v>
      </c>
      <c r="J864" s="8">
        <v>1</v>
      </c>
      <c r="K864" s="44">
        <v>2</v>
      </c>
      <c r="L864" s="7" t="s">
        <v>95</v>
      </c>
      <c r="M864" s="6" t="s">
        <v>4481</v>
      </c>
      <c r="N864" s="6" t="s">
        <v>4481</v>
      </c>
      <c r="O864" s="5" t="s">
        <v>1297</v>
      </c>
    </row>
    <row r="865" spans="2:15" ht="14.1" customHeight="1">
      <c r="B865" s="10">
        <v>4689399</v>
      </c>
      <c r="C865" s="44">
        <v>1</v>
      </c>
      <c r="D865" s="44" t="s">
        <v>3851</v>
      </c>
      <c r="E865" s="5" t="s">
        <v>1296</v>
      </c>
      <c r="F865" s="9">
        <v>515</v>
      </c>
      <c r="G865" s="9" t="s">
        <v>309</v>
      </c>
      <c r="H865" s="83">
        <v>5.8</v>
      </c>
      <c r="I865" s="7">
        <v>20</v>
      </c>
      <c r="J865" s="8">
        <v>1</v>
      </c>
      <c r="K865" s="44">
        <v>2</v>
      </c>
      <c r="L865" s="7" t="s">
        <v>95</v>
      </c>
      <c r="M865" s="6" t="s">
        <v>4481</v>
      </c>
      <c r="N865" s="6" t="s">
        <v>4481</v>
      </c>
      <c r="O865" s="5" t="s">
        <v>1295</v>
      </c>
    </row>
    <row r="866" spans="2:15" ht="14.1" customHeight="1">
      <c r="B866" s="10">
        <v>4691500</v>
      </c>
      <c r="C866" s="44">
        <v>1</v>
      </c>
      <c r="D866" s="44" t="s">
        <v>3852</v>
      </c>
      <c r="E866" s="5" t="s">
        <v>1294</v>
      </c>
      <c r="F866" s="9">
        <v>515</v>
      </c>
      <c r="G866" s="9" t="s">
        <v>309</v>
      </c>
      <c r="H866" s="83">
        <v>5.8</v>
      </c>
      <c r="I866" s="7">
        <v>20</v>
      </c>
      <c r="J866" s="8">
        <v>1</v>
      </c>
      <c r="K866" s="44">
        <v>2</v>
      </c>
      <c r="L866" s="7" t="s">
        <v>95</v>
      </c>
      <c r="M866" s="6" t="s">
        <v>4481</v>
      </c>
      <c r="N866" s="6" t="s">
        <v>4481</v>
      </c>
      <c r="O866" s="5" t="s">
        <v>1293</v>
      </c>
    </row>
    <row r="867" spans="2:15" ht="14.1" customHeight="1">
      <c r="B867" s="10">
        <v>4692300</v>
      </c>
      <c r="C867" s="44">
        <v>1</v>
      </c>
      <c r="D867" s="44" t="s">
        <v>3853</v>
      </c>
      <c r="E867" s="5" t="s">
        <v>1292</v>
      </c>
      <c r="F867" s="9">
        <v>515</v>
      </c>
      <c r="G867" s="9" t="s">
        <v>309</v>
      </c>
      <c r="H867" s="83">
        <v>5.8</v>
      </c>
      <c r="I867" s="7">
        <v>20</v>
      </c>
      <c r="J867" s="8">
        <v>1</v>
      </c>
      <c r="K867" s="44">
        <v>2</v>
      </c>
      <c r="L867" s="7" t="s">
        <v>95</v>
      </c>
      <c r="M867" s="6" t="s">
        <v>4481</v>
      </c>
      <c r="N867" s="6" t="s">
        <v>4481</v>
      </c>
      <c r="O867" s="5" t="s">
        <v>1291</v>
      </c>
    </row>
    <row r="868" spans="2:15" ht="14.1" customHeight="1">
      <c r="B868" s="10">
        <v>4693100</v>
      </c>
      <c r="C868" s="44">
        <v>1</v>
      </c>
      <c r="D868" s="44" t="s">
        <v>3854</v>
      </c>
      <c r="E868" s="5" t="s">
        <v>1290</v>
      </c>
      <c r="F868" s="9">
        <v>515</v>
      </c>
      <c r="G868" s="9" t="s">
        <v>309</v>
      </c>
      <c r="H868" s="83">
        <v>5.8</v>
      </c>
      <c r="I868" s="7">
        <v>20</v>
      </c>
      <c r="J868" s="8">
        <v>1</v>
      </c>
      <c r="K868" s="44">
        <v>2</v>
      </c>
      <c r="L868" s="7" t="s">
        <v>95</v>
      </c>
      <c r="M868" s="6" t="s">
        <v>4481</v>
      </c>
      <c r="N868" s="6" t="s">
        <v>4481</v>
      </c>
      <c r="O868" s="5" t="s">
        <v>1289</v>
      </c>
    </row>
    <row r="869" spans="2:15" ht="14.1" customHeight="1">
      <c r="B869" s="10">
        <v>4711301</v>
      </c>
      <c r="C869" s="44">
        <v>1</v>
      </c>
      <c r="D869" s="44" t="s">
        <v>3855</v>
      </c>
      <c r="E869" s="5" t="s">
        <v>1288</v>
      </c>
      <c r="F869" s="9">
        <v>515</v>
      </c>
      <c r="G869" s="9" t="s">
        <v>309</v>
      </c>
      <c r="H869" s="83">
        <v>5.8</v>
      </c>
      <c r="I869" s="7">
        <v>20</v>
      </c>
      <c r="J869" s="8">
        <v>2</v>
      </c>
      <c r="K869" s="44">
        <v>3</v>
      </c>
      <c r="L869" s="7" t="s">
        <v>95</v>
      </c>
      <c r="M869" s="6" t="s">
        <v>4481</v>
      </c>
      <c r="N869" s="6" t="s">
        <v>4481</v>
      </c>
      <c r="O869" s="5" t="s">
        <v>1287</v>
      </c>
    </row>
    <row r="870" spans="2:15" ht="14.1" customHeight="1">
      <c r="B870" s="10">
        <v>4711302</v>
      </c>
      <c r="C870" s="44">
        <v>1</v>
      </c>
      <c r="D870" s="44" t="s">
        <v>3856</v>
      </c>
      <c r="E870" s="5" t="s">
        <v>1286</v>
      </c>
      <c r="F870" s="9">
        <v>515</v>
      </c>
      <c r="G870" s="9" t="s">
        <v>309</v>
      </c>
      <c r="H870" s="83">
        <v>5.8</v>
      </c>
      <c r="I870" s="7">
        <v>20</v>
      </c>
      <c r="J870" s="8">
        <v>2</v>
      </c>
      <c r="K870" s="44">
        <v>3</v>
      </c>
      <c r="L870" s="7" t="s">
        <v>95</v>
      </c>
      <c r="M870" s="6" t="s">
        <v>4481</v>
      </c>
      <c r="N870" s="6" t="s">
        <v>4481</v>
      </c>
      <c r="O870" s="5" t="s">
        <v>1285</v>
      </c>
    </row>
    <row r="871" spans="2:15" ht="14.1" customHeight="1">
      <c r="B871" s="10">
        <v>4712100</v>
      </c>
      <c r="C871" s="44">
        <v>1</v>
      </c>
      <c r="D871" s="44" t="s">
        <v>3857</v>
      </c>
      <c r="E871" s="5" t="s">
        <v>1284</v>
      </c>
      <c r="F871" s="9">
        <v>515</v>
      </c>
      <c r="G871" s="9" t="s">
        <v>309</v>
      </c>
      <c r="H871" s="83">
        <v>5.8</v>
      </c>
      <c r="I871" s="7">
        <v>20</v>
      </c>
      <c r="J871" s="8">
        <v>1</v>
      </c>
      <c r="K871" s="44">
        <v>2</v>
      </c>
      <c r="L871" s="7" t="s">
        <v>95</v>
      </c>
      <c r="M871" s="6" t="s">
        <v>4481</v>
      </c>
      <c r="N871" s="6" t="s">
        <v>4481</v>
      </c>
      <c r="O871" s="5" t="s">
        <v>1283</v>
      </c>
    </row>
    <row r="872" spans="2:15" ht="14.1" customHeight="1">
      <c r="B872" s="10">
        <v>4713001</v>
      </c>
      <c r="C872" s="44">
        <v>1</v>
      </c>
      <c r="D872" s="44" t="s">
        <v>3858</v>
      </c>
      <c r="E872" s="5" t="s">
        <v>1282</v>
      </c>
      <c r="F872" s="9">
        <v>515</v>
      </c>
      <c r="G872" s="9" t="s">
        <v>309</v>
      </c>
      <c r="H872" s="83">
        <v>5.8</v>
      </c>
      <c r="I872" s="7">
        <v>20</v>
      </c>
      <c r="J872" s="8">
        <v>1</v>
      </c>
      <c r="K872" s="44">
        <v>3</v>
      </c>
      <c r="L872" s="7" t="s">
        <v>95</v>
      </c>
      <c r="M872" s="6">
        <v>2.5000000000000001E-2</v>
      </c>
      <c r="N872" s="6" t="s">
        <v>4481</v>
      </c>
      <c r="O872" s="5" t="s">
        <v>1281</v>
      </c>
    </row>
    <row r="873" spans="2:15" ht="14.1" customHeight="1">
      <c r="B873" s="10">
        <v>4713002</v>
      </c>
      <c r="C873" s="44">
        <v>1</v>
      </c>
      <c r="D873" s="44" t="s">
        <v>3859</v>
      </c>
      <c r="E873" s="5" t="s">
        <v>1280</v>
      </c>
      <c r="F873" s="9">
        <v>515</v>
      </c>
      <c r="G873" s="9" t="s">
        <v>309</v>
      </c>
      <c r="H873" s="83">
        <v>5.8</v>
      </c>
      <c r="I873" s="7">
        <v>20</v>
      </c>
      <c r="J873" s="8">
        <v>1</v>
      </c>
      <c r="K873" s="44">
        <v>2</v>
      </c>
      <c r="L873" s="7" t="s">
        <v>95</v>
      </c>
      <c r="M873" s="6" t="s">
        <v>4481</v>
      </c>
      <c r="N873" s="6" t="s">
        <v>4481</v>
      </c>
      <c r="O873" s="5" t="s">
        <v>1279</v>
      </c>
    </row>
    <row r="874" spans="2:15" ht="14.1" customHeight="1">
      <c r="B874" s="10">
        <v>4713003</v>
      </c>
      <c r="C874" s="44">
        <v>1</v>
      </c>
      <c r="D874" s="44" t="s">
        <v>3860</v>
      </c>
      <c r="E874" s="5" t="s">
        <v>1278</v>
      </c>
      <c r="F874" s="9">
        <v>515</v>
      </c>
      <c r="G874" s="9" t="s">
        <v>309</v>
      </c>
      <c r="H874" s="83">
        <v>5.8</v>
      </c>
      <c r="I874" s="7">
        <v>20</v>
      </c>
      <c r="J874" s="8">
        <v>1</v>
      </c>
      <c r="K874" s="44">
        <v>2</v>
      </c>
      <c r="L874" s="7" t="s">
        <v>95</v>
      </c>
      <c r="M874" s="6" t="s">
        <v>4481</v>
      </c>
      <c r="N874" s="6" t="s">
        <v>4481</v>
      </c>
      <c r="O874" s="5" t="s">
        <v>1277</v>
      </c>
    </row>
    <row r="875" spans="2:15" ht="14.1" customHeight="1">
      <c r="B875" s="10">
        <v>4721101</v>
      </c>
      <c r="C875" s="44">
        <v>1</v>
      </c>
      <c r="D875" s="44" t="s">
        <v>3861</v>
      </c>
      <c r="E875" s="5" t="s">
        <v>1276</v>
      </c>
      <c r="F875" s="9">
        <v>507</v>
      </c>
      <c r="G875" s="9" t="s">
        <v>419</v>
      </c>
      <c r="H875" s="83">
        <v>5.8</v>
      </c>
      <c r="I875" s="7">
        <v>20</v>
      </c>
      <c r="J875" s="8">
        <v>1</v>
      </c>
      <c r="K875" s="44">
        <v>3</v>
      </c>
      <c r="L875" s="7" t="s">
        <v>95</v>
      </c>
      <c r="M875" s="6" t="s">
        <v>4481</v>
      </c>
      <c r="N875" s="6" t="s">
        <v>4481</v>
      </c>
      <c r="O875" s="5" t="s">
        <v>1275</v>
      </c>
    </row>
    <row r="876" spans="2:15" ht="14.1" customHeight="1">
      <c r="B876" s="10">
        <v>4721102</v>
      </c>
      <c r="C876" s="44">
        <v>1</v>
      </c>
      <c r="D876" s="44" t="s">
        <v>3862</v>
      </c>
      <c r="E876" s="5" t="s">
        <v>1274</v>
      </c>
      <c r="F876" s="9">
        <v>515</v>
      </c>
      <c r="G876" s="9" t="s">
        <v>309</v>
      </c>
      <c r="H876" s="83">
        <v>5.8</v>
      </c>
      <c r="I876" s="7">
        <v>20</v>
      </c>
      <c r="J876" s="8">
        <v>1</v>
      </c>
      <c r="K876" s="44">
        <v>2</v>
      </c>
      <c r="L876" s="7" t="s">
        <v>95</v>
      </c>
      <c r="M876" s="6" t="s">
        <v>4481</v>
      </c>
      <c r="N876" s="6" t="s">
        <v>4481</v>
      </c>
      <c r="O876" s="5" t="s">
        <v>1273</v>
      </c>
    </row>
    <row r="877" spans="2:15" ht="14.1" customHeight="1">
      <c r="B877" s="10">
        <v>4721103</v>
      </c>
      <c r="C877" s="44">
        <v>1</v>
      </c>
      <c r="D877" s="44" t="s">
        <v>3863</v>
      </c>
      <c r="E877" s="5" t="s">
        <v>1272</v>
      </c>
      <c r="F877" s="9">
        <v>515</v>
      </c>
      <c r="G877" s="9" t="s">
        <v>309</v>
      </c>
      <c r="H877" s="83">
        <v>5.8</v>
      </c>
      <c r="I877" s="7">
        <v>20</v>
      </c>
      <c r="J877" s="8">
        <v>1</v>
      </c>
      <c r="K877" s="44">
        <v>2</v>
      </c>
      <c r="L877" s="7" t="s">
        <v>95</v>
      </c>
      <c r="M877" s="6" t="s">
        <v>4481</v>
      </c>
      <c r="N877" s="6" t="s">
        <v>4481</v>
      </c>
      <c r="O877" s="5" t="s">
        <v>1271</v>
      </c>
    </row>
    <row r="878" spans="2:15" ht="14.1" customHeight="1">
      <c r="B878" s="10">
        <v>4721104</v>
      </c>
      <c r="C878" s="44">
        <v>1</v>
      </c>
      <c r="D878" s="44" t="s">
        <v>3864</v>
      </c>
      <c r="E878" s="5" t="s">
        <v>1270</v>
      </c>
      <c r="F878" s="9">
        <v>515</v>
      </c>
      <c r="G878" s="9" t="s">
        <v>309</v>
      </c>
      <c r="H878" s="83">
        <v>5.8</v>
      </c>
      <c r="I878" s="7">
        <v>20</v>
      </c>
      <c r="J878" s="8">
        <v>1</v>
      </c>
      <c r="K878" s="44">
        <v>3</v>
      </c>
      <c r="L878" s="7" t="s">
        <v>95</v>
      </c>
      <c r="M878" s="6" t="s">
        <v>4481</v>
      </c>
      <c r="N878" s="6" t="s">
        <v>4481</v>
      </c>
      <c r="O878" s="5" t="s">
        <v>1269</v>
      </c>
    </row>
    <row r="879" spans="2:15" ht="14.1" customHeight="1">
      <c r="B879" s="10">
        <v>4722901</v>
      </c>
      <c r="C879" s="44">
        <v>1</v>
      </c>
      <c r="D879" s="44" t="s">
        <v>3865</v>
      </c>
      <c r="E879" s="5" t="s">
        <v>1268</v>
      </c>
      <c r="F879" s="9">
        <v>515</v>
      </c>
      <c r="G879" s="9" t="s">
        <v>309</v>
      </c>
      <c r="H879" s="83">
        <v>5.8</v>
      </c>
      <c r="I879" s="7">
        <v>20</v>
      </c>
      <c r="J879" s="8">
        <v>1</v>
      </c>
      <c r="K879" s="44">
        <v>3</v>
      </c>
      <c r="L879" s="7" t="s">
        <v>95</v>
      </c>
      <c r="M879" s="6" t="s">
        <v>4481</v>
      </c>
      <c r="N879" s="6" t="s">
        <v>4481</v>
      </c>
      <c r="O879" s="5" t="s">
        <v>1267</v>
      </c>
    </row>
    <row r="880" spans="2:15" ht="14.1" customHeight="1">
      <c r="B880" s="10">
        <v>4722902</v>
      </c>
      <c r="C880" s="44">
        <v>1</v>
      </c>
      <c r="D880" s="44" t="s">
        <v>3866</v>
      </c>
      <c r="E880" s="5" t="s">
        <v>1266</v>
      </c>
      <c r="F880" s="9">
        <v>515</v>
      </c>
      <c r="G880" s="9" t="s">
        <v>309</v>
      </c>
      <c r="H880" s="83">
        <v>5.8</v>
      </c>
      <c r="I880" s="7">
        <v>20</v>
      </c>
      <c r="J880" s="8">
        <v>1</v>
      </c>
      <c r="K880" s="44">
        <v>2</v>
      </c>
      <c r="L880" s="7" t="s">
        <v>95</v>
      </c>
      <c r="M880" s="6" t="s">
        <v>4481</v>
      </c>
      <c r="N880" s="6" t="s">
        <v>4481</v>
      </c>
      <c r="O880" s="5" t="s">
        <v>1265</v>
      </c>
    </row>
    <row r="881" spans="2:15" ht="14.1" customHeight="1">
      <c r="B881" s="10">
        <v>4723700</v>
      </c>
      <c r="C881" s="44">
        <v>1</v>
      </c>
      <c r="D881" s="44" t="s">
        <v>3867</v>
      </c>
      <c r="E881" s="5" t="s">
        <v>1264</v>
      </c>
      <c r="F881" s="9">
        <v>515</v>
      </c>
      <c r="G881" s="9" t="s">
        <v>309</v>
      </c>
      <c r="H881" s="83">
        <v>5.8</v>
      </c>
      <c r="I881" s="7">
        <v>20</v>
      </c>
      <c r="J881" s="8">
        <v>1</v>
      </c>
      <c r="K881" s="44">
        <v>3</v>
      </c>
      <c r="L881" s="7" t="s">
        <v>95</v>
      </c>
      <c r="M881" s="6" t="s">
        <v>4481</v>
      </c>
      <c r="N881" s="6" t="s">
        <v>4481</v>
      </c>
      <c r="O881" s="5" t="s">
        <v>1263</v>
      </c>
    </row>
    <row r="882" spans="2:15" ht="14.1" customHeight="1">
      <c r="B882" s="10">
        <v>4724500</v>
      </c>
      <c r="C882" s="44">
        <v>1</v>
      </c>
      <c r="D882" s="44" t="s">
        <v>3868</v>
      </c>
      <c r="E882" s="5" t="s">
        <v>1262</v>
      </c>
      <c r="F882" s="9">
        <v>515</v>
      </c>
      <c r="G882" s="9" t="s">
        <v>309</v>
      </c>
      <c r="H882" s="83">
        <v>5.8</v>
      </c>
      <c r="I882" s="7">
        <v>20</v>
      </c>
      <c r="J882" s="8">
        <v>1</v>
      </c>
      <c r="K882" s="44">
        <v>3</v>
      </c>
      <c r="L882" s="7" t="s">
        <v>95</v>
      </c>
      <c r="M882" s="6" t="s">
        <v>4481</v>
      </c>
      <c r="N882" s="6" t="s">
        <v>4481</v>
      </c>
      <c r="O882" s="5" t="s">
        <v>1261</v>
      </c>
    </row>
    <row r="883" spans="2:15" ht="14.1" customHeight="1">
      <c r="B883" s="10">
        <v>4729601</v>
      </c>
      <c r="C883" s="44">
        <v>1</v>
      </c>
      <c r="D883" s="44" t="s">
        <v>3869</v>
      </c>
      <c r="E883" s="5" t="s">
        <v>1260</v>
      </c>
      <c r="F883" s="9">
        <v>515</v>
      </c>
      <c r="G883" s="9" t="s">
        <v>309</v>
      </c>
      <c r="H883" s="83">
        <v>5.8</v>
      </c>
      <c r="I883" s="7">
        <v>20</v>
      </c>
      <c r="J883" s="8">
        <v>1</v>
      </c>
      <c r="K883" s="44">
        <v>1</v>
      </c>
      <c r="L883" s="7" t="s">
        <v>95</v>
      </c>
      <c r="M883" s="6" t="s">
        <v>4481</v>
      </c>
      <c r="N883" s="6" t="s">
        <v>4481</v>
      </c>
      <c r="O883" s="5" t="s">
        <v>1259</v>
      </c>
    </row>
    <row r="884" spans="2:15" ht="14.1" customHeight="1">
      <c r="B884" s="10">
        <v>4729699</v>
      </c>
      <c r="C884" s="44">
        <v>1</v>
      </c>
      <c r="D884" s="44" t="s">
        <v>3870</v>
      </c>
      <c r="E884" s="5" t="s">
        <v>1258</v>
      </c>
      <c r="F884" s="9">
        <v>515</v>
      </c>
      <c r="G884" s="9" t="s">
        <v>309</v>
      </c>
      <c r="H884" s="83">
        <v>5.8</v>
      </c>
      <c r="I884" s="7">
        <v>20</v>
      </c>
      <c r="J884" s="8">
        <v>1</v>
      </c>
      <c r="K884" s="44">
        <v>2</v>
      </c>
      <c r="L884" s="7" t="s">
        <v>95</v>
      </c>
      <c r="M884" s="6" t="s">
        <v>4481</v>
      </c>
      <c r="N884" s="6" t="s">
        <v>4481</v>
      </c>
      <c r="O884" s="5" t="s">
        <v>1257</v>
      </c>
    </row>
    <row r="885" spans="2:15" ht="14.1" customHeight="1">
      <c r="B885" s="10">
        <v>4731800</v>
      </c>
      <c r="C885" s="44">
        <v>1</v>
      </c>
      <c r="D885" s="44" t="s">
        <v>3871</v>
      </c>
      <c r="E885" s="5" t="s">
        <v>1256</v>
      </c>
      <c r="F885" s="9">
        <v>515</v>
      </c>
      <c r="G885" s="9" t="s">
        <v>309</v>
      </c>
      <c r="H885" s="83">
        <v>5.8</v>
      </c>
      <c r="I885" s="7">
        <v>20</v>
      </c>
      <c r="J885" s="8">
        <v>1</v>
      </c>
      <c r="K885" s="44">
        <v>3</v>
      </c>
      <c r="L885" s="7" t="s">
        <v>95</v>
      </c>
      <c r="M885" s="6" t="s">
        <v>4481</v>
      </c>
      <c r="N885" s="6" t="s">
        <v>4481</v>
      </c>
      <c r="O885" s="5" t="s">
        <v>1255</v>
      </c>
    </row>
    <row r="886" spans="2:15" ht="14.1" customHeight="1">
      <c r="B886" s="10">
        <v>4732600</v>
      </c>
      <c r="C886" s="44">
        <v>1</v>
      </c>
      <c r="D886" s="44" t="s">
        <v>3872</v>
      </c>
      <c r="E886" s="5" t="s">
        <v>1254</v>
      </c>
      <c r="F886" s="9">
        <v>515</v>
      </c>
      <c r="G886" s="9" t="s">
        <v>309</v>
      </c>
      <c r="H886" s="83">
        <v>5.8</v>
      </c>
      <c r="I886" s="7">
        <v>20</v>
      </c>
      <c r="J886" s="8">
        <v>1</v>
      </c>
      <c r="K886" s="44">
        <v>2</v>
      </c>
      <c r="L886" s="7" t="s">
        <v>95</v>
      </c>
      <c r="M886" s="6" t="s">
        <v>4481</v>
      </c>
      <c r="N886" s="6" t="s">
        <v>4481</v>
      </c>
      <c r="O886" s="5" t="s">
        <v>1253</v>
      </c>
    </row>
    <row r="887" spans="2:15" ht="14.1" customHeight="1">
      <c r="B887" s="10">
        <v>4741500</v>
      </c>
      <c r="C887" s="44">
        <v>1</v>
      </c>
      <c r="D887" s="44" t="s">
        <v>3873</v>
      </c>
      <c r="E887" s="5" t="s">
        <v>1252</v>
      </c>
      <c r="F887" s="9">
        <v>515</v>
      </c>
      <c r="G887" s="9" t="s">
        <v>309</v>
      </c>
      <c r="H887" s="83">
        <v>5.8</v>
      </c>
      <c r="I887" s="7">
        <v>20</v>
      </c>
      <c r="J887" s="8">
        <v>1</v>
      </c>
      <c r="K887" s="44">
        <v>2</v>
      </c>
      <c r="L887" s="7" t="s">
        <v>95</v>
      </c>
      <c r="M887" s="6" t="s">
        <v>4481</v>
      </c>
      <c r="N887" s="6" t="s">
        <v>4481</v>
      </c>
      <c r="O887" s="5" t="s">
        <v>1251</v>
      </c>
    </row>
    <row r="888" spans="2:15" ht="14.1" customHeight="1">
      <c r="B888" s="10">
        <v>4742300</v>
      </c>
      <c r="C888" s="44">
        <v>1</v>
      </c>
      <c r="D888" s="44" t="s">
        <v>3874</v>
      </c>
      <c r="E888" s="5" t="s">
        <v>1250</v>
      </c>
      <c r="F888" s="9">
        <v>515</v>
      </c>
      <c r="G888" s="9" t="s">
        <v>309</v>
      </c>
      <c r="H888" s="83">
        <v>5.8</v>
      </c>
      <c r="I888" s="7">
        <v>20</v>
      </c>
      <c r="J888" s="8">
        <v>1</v>
      </c>
      <c r="K888" s="44">
        <v>3</v>
      </c>
      <c r="L888" s="7" t="s">
        <v>95</v>
      </c>
      <c r="M888" s="6" t="s">
        <v>4481</v>
      </c>
      <c r="N888" s="6" t="s">
        <v>4481</v>
      </c>
      <c r="O888" s="5" t="s">
        <v>1249</v>
      </c>
    </row>
    <row r="889" spans="2:15" ht="14.1" customHeight="1">
      <c r="B889" s="10">
        <v>4743100</v>
      </c>
      <c r="C889" s="44">
        <v>1</v>
      </c>
      <c r="D889" s="44" t="s">
        <v>3875</v>
      </c>
      <c r="E889" s="5" t="s">
        <v>1248</v>
      </c>
      <c r="F889" s="9">
        <v>515</v>
      </c>
      <c r="G889" s="9" t="s">
        <v>309</v>
      </c>
      <c r="H889" s="83">
        <v>5.8</v>
      </c>
      <c r="I889" s="7">
        <v>20</v>
      </c>
      <c r="J889" s="8">
        <v>1</v>
      </c>
      <c r="K889" s="44">
        <v>3</v>
      </c>
      <c r="L889" s="7" t="s">
        <v>95</v>
      </c>
      <c r="M889" s="6" t="s">
        <v>4481</v>
      </c>
      <c r="N889" s="6" t="s">
        <v>4481</v>
      </c>
      <c r="O889" s="5" t="s">
        <v>1247</v>
      </c>
    </row>
    <row r="890" spans="2:15" ht="14.1" customHeight="1">
      <c r="B890" s="10">
        <v>4744001</v>
      </c>
      <c r="C890" s="44">
        <v>1</v>
      </c>
      <c r="D890" s="44" t="s">
        <v>3876</v>
      </c>
      <c r="E890" s="5" t="s">
        <v>1246</v>
      </c>
      <c r="F890" s="9">
        <v>515</v>
      </c>
      <c r="G890" s="9" t="s">
        <v>309</v>
      </c>
      <c r="H890" s="83">
        <v>5.8</v>
      </c>
      <c r="I890" s="7">
        <v>20</v>
      </c>
      <c r="J890" s="8">
        <v>1</v>
      </c>
      <c r="K890" s="44">
        <v>3</v>
      </c>
      <c r="L890" s="7" t="s">
        <v>95</v>
      </c>
      <c r="M890" s="6" t="s">
        <v>4481</v>
      </c>
      <c r="N890" s="6" t="s">
        <v>4481</v>
      </c>
      <c r="O890" s="5" t="s">
        <v>1245</v>
      </c>
    </row>
    <row r="891" spans="2:15" ht="14.1" customHeight="1">
      <c r="B891" s="10">
        <v>4744002</v>
      </c>
      <c r="C891" s="44">
        <v>1</v>
      </c>
      <c r="D891" s="44" t="s">
        <v>3877</v>
      </c>
      <c r="E891" s="5" t="s">
        <v>1244</v>
      </c>
      <c r="F891" s="9">
        <v>515</v>
      </c>
      <c r="G891" s="9" t="s">
        <v>309</v>
      </c>
      <c r="H891" s="83">
        <v>5.8</v>
      </c>
      <c r="I891" s="7">
        <v>20</v>
      </c>
      <c r="J891" s="8">
        <v>1</v>
      </c>
      <c r="K891" s="44">
        <v>3</v>
      </c>
      <c r="L891" s="7" t="s">
        <v>95</v>
      </c>
      <c r="M891" s="6" t="s">
        <v>4481</v>
      </c>
      <c r="N891" s="6" t="s">
        <v>4481</v>
      </c>
      <c r="O891" s="5" t="s">
        <v>1243</v>
      </c>
    </row>
    <row r="892" spans="2:15" ht="14.1" customHeight="1">
      <c r="B892" s="10">
        <v>4744003</v>
      </c>
      <c r="C892" s="44">
        <v>1</v>
      </c>
      <c r="D892" s="44" t="s">
        <v>3878</v>
      </c>
      <c r="E892" s="5" t="s">
        <v>1242</v>
      </c>
      <c r="F892" s="9">
        <v>515</v>
      </c>
      <c r="G892" s="9" t="s">
        <v>309</v>
      </c>
      <c r="H892" s="83">
        <v>5.8</v>
      </c>
      <c r="I892" s="7">
        <v>20</v>
      </c>
      <c r="J892" s="8">
        <v>1</v>
      </c>
      <c r="K892" s="44">
        <v>2</v>
      </c>
      <c r="L892" s="7" t="s">
        <v>95</v>
      </c>
      <c r="M892" s="6" t="s">
        <v>4481</v>
      </c>
      <c r="N892" s="6" t="s">
        <v>4481</v>
      </c>
      <c r="O892" s="5" t="s">
        <v>1241</v>
      </c>
    </row>
    <row r="893" spans="2:15" ht="14.1" customHeight="1">
      <c r="B893" s="10">
        <v>4744004</v>
      </c>
      <c r="C893" s="44">
        <v>1</v>
      </c>
      <c r="D893" s="44" t="s">
        <v>3879</v>
      </c>
      <c r="E893" s="5" t="s">
        <v>1240</v>
      </c>
      <c r="F893" s="9">
        <v>515</v>
      </c>
      <c r="G893" s="9" t="s">
        <v>309</v>
      </c>
      <c r="H893" s="83">
        <v>5.8</v>
      </c>
      <c r="I893" s="7">
        <v>20</v>
      </c>
      <c r="J893" s="8">
        <v>1</v>
      </c>
      <c r="K893" s="44">
        <v>3</v>
      </c>
      <c r="L893" s="7" t="s">
        <v>95</v>
      </c>
      <c r="M893" s="6" t="s">
        <v>4481</v>
      </c>
      <c r="N893" s="6" t="s">
        <v>4481</v>
      </c>
      <c r="O893" s="5" t="s">
        <v>1239</v>
      </c>
    </row>
    <row r="894" spans="2:15" ht="14.1" customHeight="1">
      <c r="B894" s="10">
        <v>4744005</v>
      </c>
      <c r="C894" s="44">
        <v>1</v>
      </c>
      <c r="D894" s="44" t="s">
        <v>3880</v>
      </c>
      <c r="E894" s="5" t="s">
        <v>1238</v>
      </c>
      <c r="F894" s="9">
        <v>515</v>
      </c>
      <c r="G894" s="9" t="s">
        <v>309</v>
      </c>
      <c r="H894" s="83">
        <v>5.8</v>
      </c>
      <c r="I894" s="7">
        <v>20</v>
      </c>
      <c r="J894" s="8">
        <v>1</v>
      </c>
      <c r="K894" s="44">
        <v>3</v>
      </c>
      <c r="L894" s="7" t="s">
        <v>95</v>
      </c>
      <c r="M894" s="6">
        <v>2.5000000000000001E-2</v>
      </c>
      <c r="N894" s="6" t="s">
        <v>4481</v>
      </c>
      <c r="O894" s="5" t="s">
        <v>1237</v>
      </c>
    </row>
    <row r="895" spans="2:15" ht="14.1" customHeight="1">
      <c r="B895" s="10">
        <v>4744099</v>
      </c>
      <c r="C895" s="44">
        <v>1</v>
      </c>
      <c r="D895" s="44" t="s">
        <v>3881</v>
      </c>
      <c r="E895" s="5" t="s">
        <v>1236</v>
      </c>
      <c r="F895" s="9">
        <v>515</v>
      </c>
      <c r="G895" s="9" t="s">
        <v>309</v>
      </c>
      <c r="H895" s="83">
        <v>5.8</v>
      </c>
      <c r="I895" s="7">
        <v>20</v>
      </c>
      <c r="J895" s="8">
        <v>1</v>
      </c>
      <c r="K895" s="44">
        <v>3</v>
      </c>
      <c r="L895" s="7" t="s">
        <v>95</v>
      </c>
      <c r="M895" s="6">
        <v>2.5000000000000001E-2</v>
      </c>
      <c r="N895" s="6" t="s">
        <v>4481</v>
      </c>
      <c r="O895" s="5" t="s">
        <v>1235</v>
      </c>
    </row>
    <row r="896" spans="2:15" ht="14.1" customHeight="1">
      <c r="B896" s="10">
        <v>4751200</v>
      </c>
      <c r="C896" s="44">
        <v>1</v>
      </c>
      <c r="D896" s="44" t="s">
        <v>3882</v>
      </c>
      <c r="E896" s="5" t="s">
        <v>1234</v>
      </c>
      <c r="F896" s="9">
        <v>515</v>
      </c>
      <c r="G896" s="9" t="s">
        <v>309</v>
      </c>
      <c r="H896" s="83">
        <v>5.8</v>
      </c>
      <c r="I896" s="7">
        <v>20</v>
      </c>
      <c r="J896" s="8">
        <v>1</v>
      </c>
      <c r="K896" s="44">
        <v>2</v>
      </c>
      <c r="L896" s="7" t="s">
        <v>95</v>
      </c>
      <c r="M896" s="6">
        <v>2.5000000000000001E-2</v>
      </c>
      <c r="N896" s="6" t="s">
        <v>4481</v>
      </c>
      <c r="O896" s="5" t="s">
        <v>1232</v>
      </c>
    </row>
    <row r="897" spans="2:15" ht="14.1" customHeight="1">
      <c r="B897" s="10">
        <v>4751201</v>
      </c>
      <c r="C897" s="44">
        <v>1</v>
      </c>
      <c r="D897" s="44" t="s">
        <v>3883</v>
      </c>
      <c r="E897" s="5" t="s">
        <v>1233</v>
      </c>
      <c r="F897" s="9">
        <v>515</v>
      </c>
      <c r="G897" s="9" t="s">
        <v>309</v>
      </c>
      <c r="H897" s="83">
        <v>5.8</v>
      </c>
      <c r="I897" s="7">
        <v>20</v>
      </c>
      <c r="J897" s="8">
        <v>1</v>
      </c>
      <c r="K897" s="44">
        <v>2</v>
      </c>
      <c r="L897" s="7" t="s">
        <v>95</v>
      </c>
      <c r="M897" s="6">
        <v>2.5000000000000001E-2</v>
      </c>
      <c r="N897" s="6" t="s">
        <v>4481</v>
      </c>
      <c r="O897" s="5" t="s">
        <v>1232</v>
      </c>
    </row>
    <row r="898" spans="2:15" ht="14.1" customHeight="1">
      <c r="B898" s="10">
        <v>4752100</v>
      </c>
      <c r="C898" s="44">
        <v>1</v>
      </c>
      <c r="D898" s="44" t="s">
        <v>3884</v>
      </c>
      <c r="E898" s="5" t="s">
        <v>1231</v>
      </c>
      <c r="F898" s="9">
        <v>515</v>
      </c>
      <c r="G898" s="9" t="s">
        <v>309</v>
      </c>
      <c r="H898" s="83">
        <v>5.8</v>
      </c>
      <c r="I898" s="7">
        <v>20</v>
      </c>
      <c r="J898" s="8">
        <v>1</v>
      </c>
      <c r="K898" s="44">
        <v>2</v>
      </c>
      <c r="L898" s="7" t="s">
        <v>95</v>
      </c>
      <c r="M898" s="6">
        <v>2.5000000000000001E-2</v>
      </c>
      <c r="N898" s="6" t="s">
        <v>4481</v>
      </c>
      <c r="O898" s="5" t="s">
        <v>1230</v>
      </c>
    </row>
    <row r="899" spans="2:15" ht="14.1" customHeight="1">
      <c r="B899" s="10">
        <v>4753900</v>
      </c>
      <c r="C899" s="44">
        <v>1</v>
      </c>
      <c r="D899" s="44" t="s">
        <v>3885</v>
      </c>
      <c r="E899" s="5" t="s">
        <v>1229</v>
      </c>
      <c r="F899" s="9">
        <v>515</v>
      </c>
      <c r="G899" s="9" t="s">
        <v>309</v>
      </c>
      <c r="H899" s="83">
        <v>5.8</v>
      </c>
      <c r="I899" s="7">
        <v>20</v>
      </c>
      <c r="J899" s="8">
        <v>1</v>
      </c>
      <c r="K899" s="44">
        <v>2</v>
      </c>
      <c r="L899" s="7" t="s">
        <v>95</v>
      </c>
      <c r="M899" s="6">
        <v>2.5000000000000001E-2</v>
      </c>
      <c r="N899" s="6" t="s">
        <v>4481</v>
      </c>
      <c r="O899" s="5" t="s">
        <v>1228</v>
      </c>
    </row>
    <row r="900" spans="2:15" ht="14.1" customHeight="1">
      <c r="B900" s="10">
        <v>4754701</v>
      </c>
      <c r="C900" s="44">
        <v>1</v>
      </c>
      <c r="D900" s="44" t="s">
        <v>3886</v>
      </c>
      <c r="E900" s="5" t="s">
        <v>1227</v>
      </c>
      <c r="F900" s="9">
        <v>515</v>
      </c>
      <c r="G900" s="9" t="s">
        <v>309</v>
      </c>
      <c r="H900" s="83">
        <v>5.8</v>
      </c>
      <c r="I900" s="7">
        <v>20</v>
      </c>
      <c r="J900" s="8">
        <v>1</v>
      </c>
      <c r="K900" s="44">
        <v>2</v>
      </c>
      <c r="L900" s="7" t="s">
        <v>95</v>
      </c>
      <c r="M900" s="6">
        <v>2.5000000000000001E-2</v>
      </c>
      <c r="N900" s="6" t="s">
        <v>4481</v>
      </c>
      <c r="O900" s="5" t="s">
        <v>1226</v>
      </c>
    </row>
    <row r="901" spans="2:15" ht="14.1" customHeight="1">
      <c r="B901" s="10">
        <v>4754702</v>
      </c>
      <c r="C901" s="44">
        <v>1</v>
      </c>
      <c r="D901" s="44" t="s">
        <v>3887</v>
      </c>
      <c r="E901" s="5" t="s">
        <v>1225</v>
      </c>
      <c r="F901" s="9">
        <v>515</v>
      </c>
      <c r="G901" s="9" t="s">
        <v>309</v>
      </c>
      <c r="H901" s="83">
        <v>5.8</v>
      </c>
      <c r="I901" s="7">
        <v>20</v>
      </c>
      <c r="J901" s="8">
        <v>1</v>
      </c>
      <c r="K901" s="44">
        <v>2</v>
      </c>
      <c r="L901" s="7" t="s">
        <v>95</v>
      </c>
      <c r="M901" s="6" t="s">
        <v>4481</v>
      </c>
      <c r="N901" s="6" t="s">
        <v>4481</v>
      </c>
      <c r="O901" s="5" t="s">
        <v>1224</v>
      </c>
    </row>
    <row r="902" spans="2:15" ht="14.1" customHeight="1">
      <c r="B902" s="10">
        <v>4754703</v>
      </c>
      <c r="C902" s="44">
        <v>1</v>
      </c>
      <c r="D902" s="44" t="s">
        <v>3888</v>
      </c>
      <c r="E902" s="5" t="s">
        <v>1223</v>
      </c>
      <c r="F902" s="9">
        <v>515</v>
      </c>
      <c r="G902" s="9" t="s">
        <v>309</v>
      </c>
      <c r="H902" s="83">
        <v>5.8</v>
      </c>
      <c r="I902" s="7">
        <v>20</v>
      </c>
      <c r="J902" s="8">
        <v>1</v>
      </c>
      <c r="K902" s="44">
        <v>2</v>
      </c>
      <c r="L902" s="7" t="s">
        <v>95</v>
      </c>
      <c r="M902" s="6" t="s">
        <v>4481</v>
      </c>
      <c r="N902" s="6" t="s">
        <v>4481</v>
      </c>
      <c r="O902" s="5" t="s">
        <v>1222</v>
      </c>
    </row>
    <row r="903" spans="2:15" ht="14.1" customHeight="1">
      <c r="B903" s="10">
        <v>4755501</v>
      </c>
      <c r="C903" s="44">
        <v>1</v>
      </c>
      <c r="D903" s="44" t="s">
        <v>3889</v>
      </c>
      <c r="E903" s="5" t="s">
        <v>1221</v>
      </c>
      <c r="F903" s="9">
        <v>515</v>
      </c>
      <c r="G903" s="9" t="s">
        <v>309</v>
      </c>
      <c r="H903" s="83">
        <v>5.8</v>
      </c>
      <c r="I903" s="7">
        <v>20</v>
      </c>
      <c r="J903" s="8">
        <v>1</v>
      </c>
      <c r="K903" s="44">
        <v>2</v>
      </c>
      <c r="L903" s="7" t="s">
        <v>95</v>
      </c>
      <c r="M903" s="6">
        <v>2.5000000000000001E-2</v>
      </c>
      <c r="N903" s="6" t="s">
        <v>4481</v>
      </c>
      <c r="O903" s="5" t="s">
        <v>1220</v>
      </c>
    </row>
    <row r="904" spans="2:15" ht="14.1" customHeight="1">
      <c r="B904" s="10">
        <v>4755502</v>
      </c>
      <c r="C904" s="44">
        <v>1</v>
      </c>
      <c r="D904" s="44" t="s">
        <v>3890</v>
      </c>
      <c r="E904" s="5" t="s">
        <v>1219</v>
      </c>
      <c r="F904" s="9">
        <v>515</v>
      </c>
      <c r="G904" s="9" t="s">
        <v>309</v>
      </c>
      <c r="H904" s="83">
        <v>5.8</v>
      </c>
      <c r="I904" s="7">
        <v>20</v>
      </c>
      <c r="J904" s="8">
        <v>1</v>
      </c>
      <c r="K904" s="44">
        <v>2</v>
      </c>
      <c r="L904" s="7" t="s">
        <v>95</v>
      </c>
      <c r="M904" s="6">
        <v>2.5000000000000001E-2</v>
      </c>
      <c r="N904" s="6" t="s">
        <v>4481</v>
      </c>
      <c r="O904" s="5" t="s">
        <v>1218</v>
      </c>
    </row>
    <row r="905" spans="2:15" ht="14.1" customHeight="1">
      <c r="B905" s="10">
        <v>4755503</v>
      </c>
      <c r="C905" s="44">
        <v>1</v>
      </c>
      <c r="D905" s="44" t="s">
        <v>3891</v>
      </c>
      <c r="E905" s="5" t="s">
        <v>1217</v>
      </c>
      <c r="F905" s="9">
        <v>515</v>
      </c>
      <c r="G905" s="9" t="s">
        <v>309</v>
      </c>
      <c r="H905" s="83">
        <v>5.8</v>
      </c>
      <c r="I905" s="7">
        <v>20</v>
      </c>
      <c r="J905" s="8">
        <v>1</v>
      </c>
      <c r="K905" s="44">
        <v>3</v>
      </c>
      <c r="L905" s="7" t="s">
        <v>95</v>
      </c>
      <c r="M905" s="6">
        <v>2.5000000000000001E-2</v>
      </c>
      <c r="N905" s="6" t="s">
        <v>4481</v>
      </c>
      <c r="O905" s="5" t="s">
        <v>1216</v>
      </c>
    </row>
    <row r="906" spans="2:15" ht="14.1" customHeight="1">
      <c r="B906" s="10">
        <v>4756300</v>
      </c>
      <c r="C906" s="44">
        <v>1</v>
      </c>
      <c r="D906" s="44" t="s">
        <v>3892</v>
      </c>
      <c r="E906" s="5" t="s">
        <v>1215</v>
      </c>
      <c r="F906" s="9">
        <v>515</v>
      </c>
      <c r="G906" s="9" t="s">
        <v>309</v>
      </c>
      <c r="H906" s="83">
        <v>5.8</v>
      </c>
      <c r="I906" s="7">
        <v>20</v>
      </c>
      <c r="J906" s="8">
        <v>1</v>
      </c>
      <c r="K906" s="44">
        <v>2</v>
      </c>
      <c r="L906" s="7" t="s">
        <v>95</v>
      </c>
      <c r="M906" s="6" t="s">
        <v>4481</v>
      </c>
      <c r="N906" s="6" t="s">
        <v>4481</v>
      </c>
      <c r="O906" s="5" t="s">
        <v>1214</v>
      </c>
    </row>
    <row r="907" spans="2:15" ht="14.1" customHeight="1">
      <c r="B907" s="10">
        <v>4757100</v>
      </c>
      <c r="C907" s="44">
        <v>1</v>
      </c>
      <c r="D907" s="44" t="s">
        <v>3893</v>
      </c>
      <c r="E907" s="5" t="s">
        <v>1213</v>
      </c>
      <c r="F907" s="9">
        <v>515</v>
      </c>
      <c r="G907" s="9" t="s">
        <v>309</v>
      </c>
      <c r="H907" s="83">
        <v>5.8</v>
      </c>
      <c r="I907" s="7">
        <v>20</v>
      </c>
      <c r="J907" s="8">
        <v>1</v>
      </c>
      <c r="K907" s="44">
        <v>2</v>
      </c>
      <c r="L907" s="7" t="s">
        <v>95</v>
      </c>
      <c r="M907" s="6" t="s">
        <v>4481</v>
      </c>
      <c r="N907" s="6" t="s">
        <v>4481</v>
      </c>
      <c r="O907" s="5" t="s">
        <v>1212</v>
      </c>
    </row>
    <row r="908" spans="2:15" ht="14.1" customHeight="1">
      <c r="B908" s="10">
        <v>4759801</v>
      </c>
      <c r="C908" s="44">
        <v>1</v>
      </c>
      <c r="D908" s="44" t="s">
        <v>3894</v>
      </c>
      <c r="E908" s="5" t="s">
        <v>1211</v>
      </c>
      <c r="F908" s="9">
        <v>515</v>
      </c>
      <c r="G908" s="9" t="s">
        <v>309</v>
      </c>
      <c r="H908" s="83">
        <v>5.8</v>
      </c>
      <c r="I908" s="7">
        <v>20</v>
      </c>
      <c r="J908" s="8">
        <v>1</v>
      </c>
      <c r="K908" s="44">
        <v>2</v>
      </c>
      <c r="L908" s="7" t="s">
        <v>95</v>
      </c>
      <c r="M908" s="6">
        <v>2.5000000000000001E-2</v>
      </c>
      <c r="N908" s="6" t="s">
        <v>4481</v>
      </c>
      <c r="O908" s="5" t="s">
        <v>1210</v>
      </c>
    </row>
    <row r="909" spans="2:15" ht="14.1" customHeight="1">
      <c r="B909" s="10">
        <v>4759899</v>
      </c>
      <c r="C909" s="44">
        <v>1</v>
      </c>
      <c r="D909" s="44" t="s">
        <v>3895</v>
      </c>
      <c r="E909" s="5" t="s">
        <v>1209</v>
      </c>
      <c r="F909" s="9">
        <v>515</v>
      </c>
      <c r="G909" s="9" t="s">
        <v>309</v>
      </c>
      <c r="H909" s="83">
        <v>5.8</v>
      </c>
      <c r="I909" s="7">
        <v>20</v>
      </c>
      <c r="J909" s="8">
        <v>1</v>
      </c>
      <c r="K909" s="44">
        <v>2</v>
      </c>
      <c r="L909" s="7" t="s">
        <v>95</v>
      </c>
      <c r="M909" s="6">
        <v>2.5000000000000001E-2</v>
      </c>
      <c r="N909" s="6" t="s">
        <v>4481</v>
      </c>
      <c r="O909" s="5" t="s">
        <v>1208</v>
      </c>
    </row>
    <row r="910" spans="2:15" ht="14.1" customHeight="1">
      <c r="B910" s="10">
        <v>4761001</v>
      </c>
      <c r="C910" s="44">
        <v>1</v>
      </c>
      <c r="D910" s="44" t="s">
        <v>3896</v>
      </c>
      <c r="E910" s="5" t="s">
        <v>1207</v>
      </c>
      <c r="F910" s="9">
        <v>515</v>
      </c>
      <c r="G910" s="9" t="s">
        <v>309</v>
      </c>
      <c r="H910" s="83">
        <v>5.8</v>
      </c>
      <c r="I910" s="7">
        <v>20</v>
      </c>
      <c r="J910" s="8">
        <v>1</v>
      </c>
      <c r="K910" s="44">
        <v>1</v>
      </c>
      <c r="L910" s="7" t="s">
        <v>95</v>
      </c>
      <c r="M910" s="6">
        <v>2.5000000000000001E-2</v>
      </c>
      <c r="N910" s="6" t="s">
        <v>4481</v>
      </c>
      <c r="O910" s="5" t="s">
        <v>1206</v>
      </c>
    </row>
    <row r="911" spans="2:15" ht="14.1" customHeight="1">
      <c r="B911" s="10">
        <v>4761002</v>
      </c>
      <c r="C911" s="44">
        <v>1</v>
      </c>
      <c r="D911" s="44" t="s">
        <v>3897</v>
      </c>
      <c r="E911" s="5" t="s">
        <v>1205</v>
      </c>
      <c r="F911" s="9">
        <v>515</v>
      </c>
      <c r="G911" s="9" t="s">
        <v>309</v>
      </c>
      <c r="H911" s="83">
        <v>5.8</v>
      </c>
      <c r="I911" s="7">
        <v>20</v>
      </c>
      <c r="J911" s="8">
        <v>1</v>
      </c>
      <c r="K911" s="44">
        <v>1</v>
      </c>
      <c r="L911" s="7" t="s">
        <v>95</v>
      </c>
      <c r="M911" s="6">
        <v>2.5000000000000001E-2</v>
      </c>
      <c r="N911" s="6" t="s">
        <v>4481</v>
      </c>
      <c r="O911" s="5" t="s">
        <v>1204</v>
      </c>
    </row>
    <row r="912" spans="2:15" ht="14.1" customHeight="1">
      <c r="B912" s="10">
        <v>4761003</v>
      </c>
      <c r="C912" s="44">
        <v>1</v>
      </c>
      <c r="D912" s="44" t="s">
        <v>3898</v>
      </c>
      <c r="E912" s="5" t="s">
        <v>1203</v>
      </c>
      <c r="F912" s="9">
        <v>515</v>
      </c>
      <c r="G912" s="9" t="s">
        <v>309</v>
      </c>
      <c r="H912" s="83">
        <v>5.8</v>
      </c>
      <c r="I912" s="7">
        <v>20</v>
      </c>
      <c r="J912" s="8">
        <v>1</v>
      </c>
      <c r="K912" s="44">
        <v>2</v>
      </c>
      <c r="L912" s="7" t="s">
        <v>95</v>
      </c>
      <c r="M912" s="6">
        <v>2.5000000000000001E-2</v>
      </c>
      <c r="N912" s="6" t="s">
        <v>4481</v>
      </c>
      <c r="O912" s="5" t="s">
        <v>1202</v>
      </c>
    </row>
    <row r="913" spans="2:15" ht="14.1" customHeight="1">
      <c r="B913" s="10">
        <v>4762800</v>
      </c>
      <c r="C913" s="44">
        <v>1</v>
      </c>
      <c r="D913" s="44" t="s">
        <v>3899</v>
      </c>
      <c r="E913" s="5" t="s">
        <v>1201</v>
      </c>
      <c r="F913" s="9">
        <v>515</v>
      </c>
      <c r="G913" s="9" t="s">
        <v>309</v>
      </c>
      <c r="H913" s="83">
        <v>5.8</v>
      </c>
      <c r="I913" s="7">
        <v>20</v>
      </c>
      <c r="J913" s="8">
        <v>1</v>
      </c>
      <c r="K913" s="44">
        <v>1</v>
      </c>
      <c r="L913" s="7" t="s">
        <v>95</v>
      </c>
      <c r="M913" s="6">
        <v>2.5000000000000001E-2</v>
      </c>
      <c r="N913" s="6" t="s">
        <v>4481</v>
      </c>
      <c r="O913" s="5" t="s">
        <v>1200</v>
      </c>
    </row>
    <row r="914" spans="2:15" ht="14.1" customHeight="1">
      <c r="B914" s="10">
        <v>4763601</v>
      </c>
      <c r="C914" s="44">
        <v>1</v>
      </c>
      <c r="D914" s="44" t="s">
        <v>3900</v>
      </c>
      <c r="E914" s="5" t="s">
        <v>1199</v>
      </c>
      <c r="F914" s="9">
        <v>515</v>
      </c>
      <c r="G914" s="9" t="s">
        <v>309</v>
      </c>
      <c r="H914" s="83">
        <v>5.8</v>
      </c>
      <c r="I914" s="7">
        <v>20</v>
      </c>
      <c r="J914" s="8">
        <v>1</v>
      </c>
      <c r="K914" s="44">
        <v>2</v>
      </c>
      <c r="L914" s="7" t="s">
        <v>95</v>
      </c>
      <c r="M914" s="6">
        <v>2.5000000000000001E-2</v>
      </c>
      <c r="N914" s="6" t="s">
        <v>4481</v>
      </c>
      <c r="O914" s="5" t="s">
        <v>1198</v>
      </c>
    </row>
    <row r="915" spans="2:15" ht="14.1" customHeight="1">
      <c r="B915" s="10">
        <v>4763602</v>
      </c>
      <c r="C915" s="44">
        <v>1</v>
      </c>
      <c r="D915" s="44" t="s">
        <v>3901</v>
      </c>
      <c r="E915" s="5" t="s">
        <v>1197</v>
      </c>
      <c r="F915" s="9">
        <v>515</v>
      </c>
      <c r="G915" s="9" t="s">
        <v>309</v>
      </c>
      <c r="H915" s="83">
        <v>5.8</v>
      </c>
      <c r="I915" s="7">
        <v>20</v>
      </c>
      <c r="J915" s="8">
        <v>1</v>
      </c>
      <c r="K915" s="44">
        <v>1</v>
      </c>
      <c r="L915" s="7" t="s">
        <v>95</v>
      </c>
      <c r="M915" s="6">
        <v>2.5000000000000001E-2</v>
      </c>
      <c r="N915" s="6" t="s">
        <v>4481</v>
      </c>
      <c r="O915" s="5" t="s">
        <v>1196</v>
      </c>
    </row>
    <row r="916" spans="2:15" ht="14.1" customHeight="1">
      <c r="B916" s="10">
        <v>4763603</v>
      </c>
      <c r="C916" s="44">
        <v>1</v>
      </c>
      <c r="D916" s="44" t="s">
        <v>3902</v>
      </c>
      <c r="E916" s="5" t="s">
        <v>1195</v>
      </c>
      <c r="F916" s="9">
        <v>515</v>
      </c>
      <c r="G916" s="9" t="s">
        <v>309</v>
      </c>
      <c r="H916" s="83">
        <v>5.8</v>
      </c>
      <c r="I916" s="7">
        <v>20</v>
      </c>
      <c r="J916" s="8">
        <v>1</v>
      </c>
      <c r="K916" s="44">
        <v>1</v>
      </c>
      <c r="L916" s="7" t="s">
        <v>95</v>
      </c>
      <c r="M916" s="6" t="s">
        <v>4481</v>
      </c>
      <c r="N916" s="6" t="s">
        <v>4481</v>
      </c>
      <c r="O916" s="5" t="s">
        <v>1194</v>
      </c>
    </row>
    <row r="917" spans="2:15" ht="14.1" customHeight="1">
      <c r="B917" s="10">
        <v>4763604</v>
      </c>
      <c r="C917" s="44">
        <v>1</v>
      </c>
      <c r="D917" s="44" t="s">
        <v>3903</v>
      </c>
      <c r="E917" s="5" t="s">
        <v>1193</v>
      </c>
      <c r="F917" s="9">
        <v>515</v>
      </c>
      <c r="G917" s="9" t="s">
        <v>309</v>
      </c>
      <c r="H917" s="83">
        <v>5.8</v>
      </c>
      <c r="I917" s="7">
        <v>20</v>
      </c>
      <c r="J917" s="8">
        <v>1</v>
      </c>
      <c r="K917" s="44">
        <v>1</v>
      </c>
      <c r="L917" s="7" t="s">
        <v>95</v>
      </c>
      <c r="M917" s="6" t="s">
        <v>4481</v>
      </c>
      <c r="N917" s="6" t="s">
        <v>4481</v>
      </c>
      <c r="O917" s="5" t="s">
        <v>1192</v>
      </c>
    </row>
    <row r="918" spans="2:15" ht="14.1" customHeight="1">
      <c r="B918" s="10">
        <v>4763605</v>
      </c>
      <c r="C918" s="44">
        <v>1</v>
      </c>
      <c r="D918" s="44" t="s">
        <v>3904</v>
      </c>
      <c r="E918" s="5" t="s">
        <v>1191</v>
      </c>
      <c r="F918" s="9">
        <v>515</v>
      </c>
      <c r="G918" s="9" t="s">
        <v>309</v>
      </c>
      <c r="H918" s="83">
        <v>5.8</v>
      </c>
      <c r="I918" s="7">
        <v>20</v>
      </c>
      <c r="J918" s="8">
        <v>1</v>
      </c>
      <c r="K918" s="44">
        <v>2</v>
      </c>
      <c r="L918" s="7" t="s">
        <v>95</v>
      </c>
      <c r="M918" s="6" t="s">
        <v>4481</v>
      </c>
      <c r="N918" s="6" t="s">
        <v>4481</v>
      </c>
      <c r="O918" s="5" t="s">
        <v>1190</v>
      </c>
    </row>
    <row r="919" spans="2:15" ht="14.1" customHeight="1">
      <c r="B919" s="10">
        <v>4771701</v>
      </c>
      <c r="C919" s="44">
        <v>1</v>
      </c>
      <c r="D919" s="44" t="s">
        <v>3905</v>
      </c>
      <c r="E919" s="5" t="s">
        <v>1189</v>
      </c>
      <c r="F919" s="9">
        <v>515</v>
      </c>
      <c r="G919" s="9" t="s">
        <v>309</v>
      </c>
      <c r="H919" s="83">
        <v>5.8</v>
      </c>
      <c r="I919" s="7">
        <v>20</v>
      </c>
      <c r="J919" s="8">
        <v>1</v>
      </c>
      <c r="K919" s="44">
        <v>2</v>
      </c>
      <c r="L919" s="7" t="s">
        <v>95</v>
      </c>
      <c r="M919" s="6" t="s">
        <v>4481</v>
      </c>
      <c r="N919" s="6" t="s">
        <v>4481</v>
      </c>
      <c r="O919" s="5" t="s">
        <v>1188</v>
      </c>
    </row>
    <row r="920" spans="2:15" ht="14.1" customHeight="1">
      <c r="B920" s="10">
        <v>4771702</v>
      </c>
      <c r="C920" s="44">
        <v>1</v>
      </c>
      <c r="D920" s="44" t="s">
        <v>3906</v>
      </c>
      <c r="E920" s="5" t="s">
        <v>1187</v>
      </c>
      <c r="F920" s="9">
        <v>515</v>
      </c>
      <c r="G920" s="9" t="s">
        <v>309</v>
      </c>
      <c r="H920" s="83">
        <v>5.8</v>
      </c>
      <c r="I920" s="7">
        <v>20</v>
      </c>
      <c r="J920" s="8">
        <v>1</v>
      </c>
      <c r="K920" s="44">
        <v>2</v>
      </c>
      <c r="L920" s="7" t="s">
        <v>95</v>
      </c>
      <c r="M920" s="6" t="s">
        <v>4481</v>
      </c>
      <c r="N920" s="6" t="s">
        <v>4481</v>
      </c>
      <c r="O920" s="5" t="s">
        <v>1186</v>
      </c>
    </row>
    <row r="921" spans="2:15" ht="14.1" customHeight="1">
      <c r="B921" s="10">
        <v>4771703</v>
      </c>
      <c r="C921" s="44">
        <v>1</v>
      </c>
      <c r="D921" s="44" t="s">
        <v>3907</v>
      </c>
      <c r="E921" s="5" t="s">
        <v>1185</v>
      </c>
      <c r="F921" s="9">
        <v>515</v>
      </c>
      <c r="G921" s="9" t="s">
        <v>309</v>
      </c>
      <c r="H921" s="83">
        <v>5.8</v>
      </c>
      <c r="I921" s="7">
        <v>20</v>
      </c>
      <c r="J921" s="8">
        <v>1</v>
      </c>
      <c r="K921" s="44">
        <v>1</v>
      </c>
      <c r="L921" s="7" t="s">
        <v>95</v>
      </c>
      <c r="M921" s="6" t="s">
        <v>4481</v>
      </c>
      <c r="N921" s="6" t="s">
        <v>4481</v>
      </c>
      <c r="O921" s="5" t="s">
        <v>1184</v>
      </c>
    </row>
    <row r="922" spans="2:15" ht="14.1" customHeight="1">
      <c r="B922" s="10">
        <v>4771704</v>
      </c>
      <c r="C922" s="44">
        <v>1</v>
      </c>
      <c r="D922" s="44" t="s">
        <v>3908</v>
      </c>
      <c r="E922" s="5" t="s">
        <v>1183</v>
      </c>
      <c r="F922" s="9">
        <v>515</v>
      </c>
      <c r="G922" s="9" t="s">
        <v>309</v>
      </c>
      <c r="H922" s="83">
        <v>5.8</v>
      </c>
      <c r="I922" s="7">
        <v>20</v>
      </c>
      <c r="J922" s="8">
        <v>1</v>
      </c>
      <c r="K922" s="44">
        <v>3</v>
      </c>
      <c r="L922" s="7" t="s">
        <v>95</v>
      </c>
      <c r="M922" s="6" t="s">
        <v>4481</v>
      </c>
      <c r="N922" s="6" t="s">
        <v>4481</v>
      </c>
      <c r="O922" s="5" t="s">
        <v>1182</v>
      </c>
    </row>
    <row r="923" spans="2:15" ht="14.1" customHeight="1">
      <c r="B923" s="10">
        <v>4772500</v>
      </c>
      <c r="C923" s="44">
        <v>1</v>
      </c>
      <c r="D923" s="44" t="s">
        <v>3909</v>
      </c>
      <c r="E923" s="5" t="s">
        <v>1181</v>
      </c>
      <c r="F923" s="9">
        <v>515</v>
      </c>
      <c r="G923" s="9" t="s">
        <v>309</v>
      </c>
      <c r="H923" s="83">
        <v>5.8</v>
      </c>
      <c r="I923" s="7">
        <v>20</v>
      </c>
      <c r="J923" s="8">
        <v>1</v>
      </c>
      <c r="K923" s="44">
        <v>2</v>
      </c>
      <c r="L923" s="7" t="s">
        <v>95</v>
      </c>
      <c r="M923" s="6">
        <v>2.5000000000000001E-2</v>
      </c>
      <c r="N923" s="6" t="s">
        <v>4481</v>
      </c>
      <c r="O923" s="5" t="s">
        <v>1180</v>
      </c>
    </row>
    <row r="924" spans="2:15" ht="14.1" customHeight="1">
      <c r="B924" s="10">
        <v>4773300</v>
      </c>
      <c r="C924" s="44">
        <v>1</v>
      </c>
      <c r="D924" s="44" t="s">
        <v>3910</v>
      </c>
      <c r="E924" s="5" t="s">
        <v>1179</v>
      </c>
      <c r="F924" s="9">
        <v>515</v>
      </c>
      <c r="G924" s="9" t="s">
        <v>309</v>
      </c>
      <c r="H924" s="83">
        <v>5.8</v>
      </c>
      <c r="I924" s="7">
        <v>20</v>
      </c>
      <c r="J924" s="8">
        <v>1</v>
      </c>
      <c r="K924" s="44">
        <v>1</v>
      </c>
      <c r="L924" s="7" t="s">
        <v>95</v>
      </c>
      <c r="M924" s="6" t="s">
        <v>4481</v>
      </c>
      <c r="N924" s="6" t="s">
        <v>4481</v>
      </c>
      <c r="O924" s="5" t="s">
        <v>1178</v>
      </c>
    </row>
    <row r="925" spans="2:15" ht="14.1" customHeight="1">
      <c r="B925" s="10">
        <v>4774100</v>
      </c>
      <c r="C925" s="44">
        <v>1</v>
      </c>
      <c r="D925" s="44" t="s">
        <v>3911</v>
      </c>
      <c r="E925" s="5" t="s">
        <v>1177</v>
      </c>
      <c r="F925" s="9">
        <v>515</v>
      </c>
      <c r="G925" s="9" t="s">
        <v>309</v>
      </c>
      <c r="H925" s="83">
        <v>5.8</v>
      </c>
      <c r="I925" s="7">
        <v>20</v>
      </c>
      <c r="J925" s="8">
        <v>1</v>
      </c>
      <c r="K925" s="44">
        <v>2</v>
      </c>
      <c r="L925" s="7" t="s">
        <v>95</v>
      </c>
      <c r="M925" s="6" t="s">
        <v>4481</v>
      </c>
      <c r="N925" s="6" t="s">
        <v>4481</v>
      </c>
      <c r="O925" s="5" t="s">
        <v>1176</v>
      </c>
    </row>
    <row r="926" spans="2:15" ht="14.1" customHeight="1">
      <c r="B926" s="10">
        <v>4781400</v>
      </c>
      <c r="C926" s="44">
        <v>1</v>
      </c>
      <c r="D926" s="44" t="s">
        <v>3912</v>
      </c>
      <c r="E926" s="5" t="s">
        <v>1175</v>
      </c>
      <c r="F926" s="9">
        <v>515</v>
      </c>
      <c r="G926" s="9" t="s">
        <v>309</v>
      </c>
      <c r="H926" s="83">
        <v>5.8</v>
      </c>
      <c r="I926" s="7">
        <v>20</v>
      </c>
      <c r="J926" s="8">
        <v>1</v>
      </c>
      <c r="K926" s="44">
        <v>2</v>
      </c>
      <c r="L926" s="7" t="s">
        <v>95</v>
      </c>
      <c r="M926" s="6">
        <v>2.5000000000000001E-2</v>
      </c>
      <c r="N926" s="6" t="s">
        <v>4481</v>
      </c>
      <c r="O926" s="5" t="s">
        <v>1174</v>
      </c>
    </row>
    <row r="927" spans="2:15" ht="14.1" customHeight="1">
      <c r="B927" s="10">
        <v>4782201</v>
      </c>
      <c r="C927" s="44">
        <v>1</v>
      </c>
      <c r="D927" s="44" t="s">
        <v>3913</v>
      </c>
      <c r="E927" s="5" t="s">
        <v>1173</v>
      </c>
      <c r="F927" s="9">
        <v>515</v>
      </c>
      <c r="G927" s="9" t="s">
        <v>309</v>
      </c>
      <c r="H927" s="83">
        <v>5.8</v>
      </c>
      <c r="I927" s="7">
        <v>20</v>
      </c>
      <c r="J927" s="8">
        <v>1</v>
      </c>
      <c r="K927" s="44">
        <v>2</v>
      </c>
      <c r="L927" s="7" t="s">
        <v>95</v>
      </c>
      <c r="M927" s="6">
        <v>2.5000000000000001E-2</v>
      </c>
      <c r="N927" s="6" t="s">
        <v>4481</v>
      </c>
      <c r="O927" s="5" t="s">
        <v>1172</v>
      </c>
    </row>
    <row r="928" spans="2:15" ht="14.1" customHeight="1">
      <c r="B928" s="10">
        <v>4782202</v>
      </c>
      <c r="C928" s="44">
        <v>1</v>
      </c>
      <c r="D928" s="44" t="s">
        <v>3914</v>
      </c>
      <c r="E928" s="5" t="s">
        <v>1171</v>
      </c>
      <c r="F928" s="9">
        <v>515</v>
      </c>
      <c r="G928" s="9" t="s">
        <v>309</v>
      </c>
      <c r="H928" s="83">
        <v>5.8</v>
      </c>
      <c r="I928" s="7">
        <v>20</v>
      </c>
      <c r="J928" s="8">
        <v>1</v>
      </c>
      <c r="K928" s="44">
        <v>1</v>
      </c>
      <c r="L928" s="7" t="s">
        <v>95</v>
      </c>
      <c r="M928" s="6">
        <v>2.5000000000000001E-2</v>
      </c>
      <c r="N928" s="6" t="s">
        <v>4481</v>
      </c>
      <c r="O928" s="5" t="s">
        <v>1170</v>
      </c>
    </row>
    <row r="929" spans="2:15" ht="14.1" customHeight="1">
      <c r="B929" s="10">
        <v>4783101</v>
      </c>
      <c r="C929" s="44">
        <v>1</v>
      </c>
      <c r="D929" s="44" t="s">
        <v>3915</v>
      </c>
      <c r="E929" s="5" t="s">
        <v>1169</v>
      </c>
      <c r="F929" s="9">
        <v>515</v>
      </c>
      <c r="G929" s="9" t="s">
        <v>309</v>
      </c>
      <c r="H929" s="83">
        <v>5.8</v>
      </c>
      <c r="I929" s="7">
        <v>20</v>
      </c>
      <c r="J929" s="8">
        <v>1</v>
      </c>
      <c r="K929" s="44">
        <v>1</v>
      </c>
      <c r="L929" s="7" t="s">
        <v>95</v>
      </c>
      <c r="M929" s="6" t="s">
        <v>4481</v>
      </c>
      <c r="N929" s="6" t="s">
        <v>4481</v>
      </c>
      <c r="O929" s="5" t="s">
        <v>1168</v>
      </c>
    </row>
    <row r="930" spans="2:15" ht="14.1" customHeight="1">
      <c r="B930" s="10">
        <v>4783102</v>
      </c>
      <c r="C930" s="44">
        <v>1</v>
      </c>
      <c r="D930" s="44" t="s">
        <v>3916</v>
      </c>
      <c r="E930" s="5" t="s">
        <v>1167</v>
      </c>
      <c r="F930" s="9">
        <v>515</v>
      </c>
      <c r="G930" s="9" t="s">
        <v>309</v>
      </c>
      <c r="H930" s="83">
        <v>5.8</v>
      </c>
      <c r="I930" s="7">
        <v>20</v>
      </c>
      <c r="J930" s="8">
        <v>1</v>
      </c>
      <c r="K930" s="44">
        <v>2</v>
      </c>
      <c r="L930" s="7" t="s">
        <v>95</v>
      </c>
      <c r="M930" s="6" t="s">
        <v>4481</v>
      </c>
      <c r="N930" s="6" t="s">
        <v>4481</v>
      </c>
      <c r="O930" s="5" t="s">
        <v>1166</v>
      </c>
    </row>
    <row r="931" spans="2:15" ht="14.1" customHeight="1">
      <c r="B931" s="10">
        <v>4784900</v>
      </c>
      <c r="C931" s="44">
        <v>1</v>
      </c>
      <c r="D931" s="44" t="s">
        <v>3917</v>
      </c>
      <c r="E931" s="5" t="s">
        <v>1165</v>
      </c>
      <c r="F931" s="9">
        <v>515</v>
      </c>
      <c r="G931" s="9" t="s">
        <v>309</v>
      </c>
      <c r="H931" s="83">
        <v>5.8</v>
      </c>
      <c r="I931" s="7">
        <v>20</v>
      </c>
      <c r="J931" s="8">
        <v>1</v>
      </c>
      <c r="K931" s="44">
        <v>3</v>
      </c>
      <c r="L931" s="7" t="s">
        <v>95</v>
      </c>
      <c r="M931" s="6" t="s">
        <v>4481</v>
      </c>
      <c r="N931" s="6" t="s">
        <v>4481</v>
      </c>
      <c r="O931" s="5" t="s">
        <v>1164</v>
      </c>
    </row>
    <row r="932" spans="2:15" ht="14.1" customHeight="1">
      <c r="B932" s="10">
        <v>4785701</v>
      </c>
      <c r="C932" s="44">
        <v>1</v>
      </c>
      <c r="D932" s="44" t="s">
        <v>3918</v>
      </c>
      <c r="E932" s="5" t="s">
        <v>1163</v>
      </c>
      <c r="F932" s="9">
        <v>515</v>
      </c>
      <c r="G932" s="9" t="s">
        <v>309</v>
      </c>
      <c r="H932" s="83">
        <v>5.8</v>
      </c>
      <c r="I932" s="7">
        <v>20</v>
      </c>
      <c r="J932" s="8">
        <v>1</v>
      </c>
      <c r="K932" s="44">
        <v>2</v>
      </c>
      <c r="L932" s="7" t="s">
        <v>95</v>
      </c>
      <c r="M932" s="6" t="s">
        <v>4481</v>
      </c>
      <c r="N932" s="6" t="s">
        <v>4481</v>
      </c>
      <c r="O932" s="5" t="s">
        <v>1162</v>
      </c>
    </row>
    <row r="933" spans="2:15" ht="14.1" customHeight="1">
      <c r="B933" s="10">
        <v>4785799</v>
      </c>
      <c r="C933" s="44">
        <v>1</v>
      </c>
      <c r="D933" s="44" t="s">
        <v>3919</v>
      </c>
      <c r="E933" s="5" t="s">
        <v>1161</v>
      </c>
      <c r="F933" s="9">
        <v>515</v>
      </c>
      <c r="G933" s="9" t="s">
        <v>309</v>
      </c>
      <c r="H933" s="83">
        <v>5.8</v>
      </c>
      <c r="I933" s="7">
        <v>20</v>
      </c>
      <c r="J933" s="8">
        <v>1</v>
      </c>
      <c r="K933" s="44">
        <v>3</v>
      </c>
      <c r="L933" s="7" t="s">
        <v>95</v>
      </c>
      <c r="M933" s="6" t="s">
        <v>4481</v>
      </c>
      <c r="N933" s="6" t="s">
        <v>4481</v>
      </c>
      <c r="O933" s="5" t="s">
        <v>1160</v>
      </c>
    </row>
    <row r="934" spans="2:15" ht="14.1" customHeight="1">
      <c r="B934" s="10">
        <v>4789001</v>
      </c>
      <c r="C934" s="44">
        <v>1</v>
      </c>
      <c r="D934" s="44" t="s">
        <v>3920</v>
      </c>
      <c r="E934" s="5" t="s">
        <v>1159</v>
      </c>
      <c r="F934" s="9">
        <v>515</v>
      </c>
      <c r="G934" s="9" t="s">
        <v>309</v>
      </c>
      <c r="H934" s="83">
        <v>5.8</v>
      </c>
      <c r="I934" s="7">
        <v>20</v>
      </c>
      <c r="J934" s="8">
        <v>1</v>
      </c>
      <c r="K934" s="44">
        <v>2</v>
      </c>
      <c r="L934" s="7" t="s">
        <v>95</v>
      </c>
      <c r="M934" s="6" t="s">
        <v>4481</v>
      </c>
      <c r="N934" s="6" t="s">
        <v>4481</v>
      </c>
      <c r="O934" s="5" t="s">
        <v>1158</v>
      </c>
    </row>
    <row r="935" spans="2:15" ht="14.1" customHeight="1">
      <c r="B935" s="10">
        <v>4789002</v>
      </c>
      <c r="C935" s="44">
        <v>1</v>
      </c>
      <c r="D935" s="44" t="s">
        <v>3921</v>
      </c>
      <c r="E935" s="5" t="s">
        <v>1157</v>
      </c>
      <c r="F935" s="9">
        <v>515</v>
      </c>
      <c r="G935" s="9" t="s">
        <v>309</v>
      </c>
      <c r="H935" s="83">
        <v>5.8</v>
      </c>
      <c r="I935" s="7">
        <v>20</v>
      </c>
      <c r="J935" s="8">
        <v>1</v>
      </c>
      <c r="K935" s="44">
        <v>3</v>
      </c>
      <c r="L935" s="7" t="s">
        <v>95</v>
      </c>
      <c r="M935" s="6" t="s">
        <v>4481</v>
      </c>
      <c r="N935" s="6" t="s">
        <v>4481</v>
      </c>
      <c r="O935" s="5" t="s">
        <v>1156</v>
      </c>
    </row>
    <row r="936" spans="2:15" ht="14.1" customHeight="1">
      <c r="B936" s="10">
        <v>4789003</v>
      </c>
      <c r="C936" s="44">
        <v>1</v>
      </c>
      <c r="D936" s="44" t="s">
        <v>3922</v>
      </c>
      <c r="E936" s="5" t="s">
        <v>1155</v>
      </c>
      <c r="F936" s="9">
        <v>515</v>
      </c>
      <c r="G936" s="9" t="s">
        <v>309</v>
      </c>
      <c r="H936" s="83">
        <v>5.8</v>
      </c>
      <c r="I936" s="7">
        <v>20</v>
      </c>
      <c r="J936" s="8">
        <v>1</v>
      </c>
      <c r="K936" s="44">
        <v>1</v>
      </c>
      <c r="L936" s="7" t="s">
        <v>95</v>
      </c>
      <c r="M936" s="6" t="s">
        <v>4481</v>
      </c>
      <c r="N936" s="6" t="s">
        <v>4481</v>
      </c>
      <c r="O936" s="5" t="s">
        <v>1154</v>
      </c>
    </row>
    <row r="937" spans="2:15" ht="14.1" customHeight="1">
      <c r="B937" s="10">
        <v>4789004</v>
      </c>
      <c r="C937" s="44">
        <v>1</v>
      </c>
      <c r="D937" s="44" t="s">
        <v>3923</v>
      </c>
      <c r="E937" s="5" t="s">
        <v>1153</v>
      </c>
      <c r="F937" s="9">
        <v>515</v>
      </c>
      <c r="G937" s="9" t="s">
        <v>309</v>
      </c>
      <c r="H937" s="83">
        <v>5.8</v>
      </c>
      <c r="I937" s="7">
        <v>20</v>
      </c>
      <c r="J937" s="8">
        <v>1</v>
      </c>
      <c r="K937" s="44">
        <v>3</v>
      </c>
      <c r="L937" s="7" t="s">
        <v>95</v>
      </c>
      <c r="M937" s="6" t="s">
        <v>4481</v>
      </c>
      <c r="N937" s="6" t="s">
        <v>4481</v>
      </c>
      <c r="O937" s="5" t="s">
        <v>1152</v>
      </c>
    </row>
    <row r="938" spans="2:15" ht="14.1" customHeight="1">
      <c r="B938" s="10">
        <v>4789005</v>
      </c>
      <c r="C938" s="44">
        <v>1</v>
      </c>
      <c r="D938" s="44" t="s">
        <v>3924</v>
      </c>
      <c r="E938" s="5" t="s">
        <v>1151</v>
      </c>
      <c r="F938" s="9">
        <v>515</v>
      </c>
      <c r="G938" s="9" t="s">
        <v>309</v>
      </c>
      <c r="H938" s="83">
        <v>5.8</v>
      </c>
      <c r="I938" s="7">
        <v>20</v>
      </c>
      <c r="J938" s="8">
        <v>1</v>
      </c>
      <c r="K938" s="44">
        <v>3</v>
      </c>
      <c r="L938" s="7" t="s">
        <v>95</v>
      </c>
      <c r="M938" s="6">
        <v>2.5000000000000001E-2</v>
      </c>
      <c r="N938" s="6" t="s">
        <v>4481</v>
      </c>
      <c r="O938" s="5" t="s">
        <v>1150</v>
      </c>
    </row>
    <row r="939" spans="2:15" ht="14.1" customHeight="1">
      <c r="B939" s="10">
        <v>4789006</v>
      </c>
      <c r="C939" s="44">
        <v>1</v>
      </c>
      <c r="D939" s="44" t="s">
        <v>3925</v>
      </c>
      <c r="E939" s="5" t="s">
        <v>1149</v>
      </c>
      <c r="F939" s="9">
        <v>515</v>
      </c>
      <c r="G939" s="9" t="s">
        <v>309</v>
      </c>
      <c r="H939" s="83">
        <v>5.8</v>
      </c>
      <c r="I939" s="7">
        <v>20</v>
      </c>
      <c r="J939" s="8">
        <v>1</v>
      </c>
      <c r="K939" s="44">
        <v>2</v>
      </c>
      <c r="L939" s="7" t="s">
        <v>95</v>
      </c>
      <c r="M939" s="6" t="s">
        <v>4481</v>
      </c>
      <c r="N939" s="6" t="s">
        <v>4481</v>
      </c>
      <c r="O939" s="5" t="s">
        <v>1148</v>
      </c>
    </row>
    <row r="940" spans="2:15" ht="14.1" customHeight="1">
      <c r="B940" s="10">
        <v>4789007</v>
      </c>
      <c r="C940" s="44">
        <v>1</v>
      </c>
      <c r="D940" s="44" t="s">
        <v>3926</v>
      </c>
      <c r="E940" s="5" t="s">
        <v>1147</v>
      </c>
      <c r="F940" s="9">
        <v>515</v>
      </c>
      <c r="G940" s="9" t="s">
        <v>309</v>
      </c>
      <c r="H940" s="83">
        <v>5.8</v>
      </c>
      <c r="I940" s="7">
        <v>20</v>
      </c>
      <c r="J940" s="8">
        <v>1</v>
      </c>
      <c r="K940" s="44">
        <v>2</v>
      </c>
      <c r="L940" s="7" t="s">
        <v>95</v>
      </c>
      <c r="M940" s="6" t="s">
        <v>4481</v>
      </c>
      <c r="N940" s="6" t="s">
        <v>4481</v>
      </c>
      <c r="O940" s="5" t="s">
        <v>1146</v>
      </c>
    </row>
    <row r="941" spans="2:15" ht="14.1" customHeight="1">
      <c r="B941" s="10">
        <v>4789008</v>
      </c>
      <c r="C941" s="44">
        <v>1</v>
      </c>
      <c r="D941" s="44" t="s">
        <v>3927</v>
      </c>
      <c r="E941" s="5" t="s">
        <v>1145</v>
      </c>
      <c r="F941" s="9">
        <v>515</v>
      </c>
      <c r="G941" s="9" t="s">
        <v>309</v>
      </c>
      <c r="H941" s="83">
        <v>5.8</v>
      </c>
      <c r="I941" s="7">
        <v>20</v>
      </c>
      <c r="J941" s="8">
        <v>1</v>
      </c>
      <c r="K941" s="44">
        <v>1</v>
      </c>
      <c r="L941" s="7" t="s">
        <v>95</v>
      </c>
      <c r="M941" s="6">
        <v>2.5000000000000001E-2</v>
      </c>
      <c r="N941" s="6" t="s">
        <v>4481</v>
      </c>
      <c r="O941" s="5" t="s">
        <v>1144</v>
      </c>
    </row>
    <row r="942" spans="2:15" ht="14.1" customHeight="1">
      <c r="B942" s="10">
        <v>4789009</v>
      </c>
      <c r="C942" s="44">
        <v>1</v>
      </c>
      <c r="D942" s="44" t="s">
        <v>3928</v>
      </c>
      <c r="E942" s="5" t="s">
        <v>1143</v>
      </c>
      <c r="F942" s="9">
        <v>515</v>
      </c>
      <c r="G942" s="9" t="s">
        <v>309</v>
      </c>
      <c r="H942" s="83">
        <v>5.8</v>
      </c>
      <c r="I942" s="7">
        <v>20</v>
      </c>
      <c r="J942" s="8">
        <v>1</v>
      </c>
      <c r="K942" s="44">
        <v>2</v>
      </c>
      <c r="L942" s="7" t="s">
        <v>95</v>
      </c>
      <c r="M942" s="6" t="s">
        <v>4481</v>
      </c>
      <c r="N942" s="6" t="s">
        <v>4481</v>
      </c>
      <c r="O942" s="5" t="s">
        <v>1142</v>
      </c>
    </row>
    <row r="943" spans="2:15" ht="14.1" customHeight="1">
      <c r="B943" s="10">
        <v>4789099</v>
      </c>
      <c r="C943" s="44">
        <v>1</v>
      </c>
      <c r="D943" s="44" t="s">
        <v>3929</v>
      </c>
      <c r="E943" s="5" t="s">
        <v>1141</v>
      </c>
      <c r="F943" s="9">
        <v>515</v>
      </c>
      <c r="G943" s="9" t="s">
        <v>309</v>
      </c>
      <c r="H943" s="83">
        <v>5.8</v>
      </c>
      <c r="I943" s="7">
        <v>20</v>
      </c>
      <c r="J943" s="8">
        <v>1</v>
      </c>
      <c r="K943" s="44">
        <v>2</v>
      </c>
      <c r="L943" s="7" t="s">
        <v>95</v>
      </c>
      <c r="M943" s="6" t="s">
        <v>4481</v>
      </c>
      <c r="N943" s="6" t="s">
        <v>4481</v>
      </c>
      <c r="O943" s="5" t="s">
        <v>1140</v>
      </c>
    </row>
    <row r="944" spans="2:15" ht="14.1" customHeight="1">
      <c r="B944" s="10">
        <v>4911600</v>
      </c>
      <c r="C944" s="44">
        <v>1</v>
      </c>
      <c r="D944" s="44" t="s">
        <v>3930</v>
      </c>
      <c r="E944" s="5" t="s">
        <v>1139</v>
      </c>
      <c r="F944" s="9">
        <v>507</v>
      </c>
      <c r="G944" s="9" t="s">
        <v>419</v>
      </c>
      <c r="H944" s="83">
        <v>5.8</v>
      </c>
      <c r="I944" s="7">
        <v>20</v>
      </c>
      <c r="J944" s="8">
        <v>1</v>
      </c>
      <c r="K944" s="44">
        <v>3</v>
      </c>
      <c r="L944" s="7" t="s">
        <v>1</v>
      </c>
      <c r="M944" s="6">
        <v>1.4999999999999999E-2</v>
      </c>
      <c r="N944" s="6" t="s">
        <v>4481</v>
      </c>
      <c r="O944" s="5" t="s">
        <v>1138</v>
      </c>
    </row>
    <row r="945" spans="2:15" ht="14.1" customHeight="1">
      <c r="B945" s="10">
        <v>4912401</v>
      </c>
      <c r="C945" s="44">
        <v>1</v>
      </c>
      <c r="D945" s="44" t="s">
        <v>3931</v>
      </c>
      <c r="E945" s="5" t="s">
        <v>1137</v>
      </c>
      <c r="F945" s="9">
        <v>507</v>
      </c>
      <c r="G945" s="9" t="s">
        <v>419</v>
      </c>
      <c r="H945" s="83">
        <v>5.8</v>
      </c>
      <c r="I945" s="7">
        <v>20</v>
      </c>
      <c r="J945" s="8">
        <v>1</v>
      </c>
      <c r="K945" s="44">
        <v>3</v>
      </c>
      <c r="L945" s="7">
        <v>0</v>
      </c>
      <c r="M945" s="6">
        <v>0.03</v>
      </c>
      <c r="N945" s="6">
        <v>0.02</v>
      </c>
      <c r="O945" s="5" t="s">
        <v>1136</v>
      </c>
    </row>
    <row r="946" spans="2:15" ht="14.1" customHeight="1">
      <c r="B946" s="10">
        <v>4912402</v>
      </c>
      <c r="C946" s="44">
        <v>1</v>
      </c>
      <c r="D946" s="44" t="s">
        <v>3932</v>
      </c>
      <c r="E946" s="5" t="s">
        <v>1135</v>
      </c>
      <c r="F946" s="9">
        <v>507</v>
      </c>
      <c r="G946" s="9" t="s">
        <v>419</v>
      </c>
      <c r="H946" s="83">
        <v>5.8</v>
      </c>
      <c r="I946" s="7">
        <v>20</v>
      </c>
      <c r="J946" s="8">
        <v>1</v>
      </c>
      <c r="K946" s="44">
        <v>3</v>
      </c>
      <c r="L946" s="7" t="s">
        <v>1</v>
      </c>
      <c r="M946" s="6">
        <v>0.03</v>
      </c>
      <c r="N946" s="6">
        <v>0.02</v>
      </c>
      <c r="O946" s="5" t="s">
        <v>1134</v>
      </c>
    </row>
    <row r="947" spans="2:15" ht="14.1" customHeight="1">
      <c r="B947" s="10">
        <v>4912403</v>
      </c>
      <c r="C947" s="44">
        <v>1</v>
      </c>
      <c r="D947" s="44" t="s">
        <v>3933</v>
      </c>
      <c r="E947" s="5" t="s">
        <v>1133</v>
      </c>
      <c r="F947" s="9">
        <v>507</v>
      </c>
      <c r="G947" s="9" t="s">
        <v>419</v>
      </c>
      <c r="H947" s="83">
        <v>5.8</v>
      </c>
      <c r="I947" s="7">
        <v>20</v>
      </c>
      <c r="J947" s="8">
        <v>1</v>
      </c>
      <c r="K947" s="44">
        <v>3</v>
      </c>
      <c r="L947" s="7" t="s">
        <v>1</v>
      </c>
      <c r="M947" s="6">
        <v>0.03</v>
      </c>
      <c r="N947" s="6">
        <v>0.02</v>
      </c>
      <c r="O947" s="5" t="s">
        <v>1132</v>
      </c>
    </row>
    <row r="948" spans="2:15" ht="14.1" customHeight="1">
      <c r="B948" s="10">
        <v>4921301</v>
      </c>
      <c r="C948" s="44">
        <v>1</v>
      </c>
      <c r="D948" s="44" t="s">
        <v>3934</v>
      </c>
      <c r="E948" s="5" t="s">
        <v>1131</v>
      </c>
      <c r="F948" s="9">
        <v>612</v>
      </c>
      <c r="G948" s="9" t="s">
        <v>551</v>
      </c>
      <c r="H948" s="83">
        <v>5.8</v>
      </c>
      <c r="I948" s="7">
        <v>20</v>
      </c>
      <c r="J948" s="8">
        <v>3</v>
      </c>
      <c r="K948" s="44">
        <v>3</v>
      </c>
      <c r="L948" s="7" t="s">
        <v>1</v>
      </c>
      <c r="M948" s="6">
        <v>0.03</v>
      </c>
      <c r="N948" s="6">
        <v>0.02</v>
      </c>
      <c r="O948" s="5" t="s">
        <v>1130</v>
      </c>
    </row>
    <row r="949" spans="2:15" ht="14.1" customHeight="1">
      <c r="B949" s="10">
        <v>4921302</v>
      </c>
      <c r="C949" s="44">
        <v>1</v>
      </c>
      <c r="D949" s="44" t="s">
        <v>3935</v>
      </c>
      <c r="E949" s="5" t="s">
        <v>1129</v>
      </c>
      <c r="F949" s="9">
        <v>612</v>
      </c>
      <c r="G949" s="9" t="s">
        <v>551</v>
      </c>
      <c r="H949" s="83">
        <v>5.8</v>
      </c>
      <c r="I949" s="7">
        <v>20</v>
      </c>
      <c r="J949" s="8">
        <v>3</v>
      </c>
      <c r="K949" s="44">
        <v>3</v>
      </c>
      <c r="L949" s="7">
        <v>0</v>
      </c>
      <c r="M949" s="6">
        <v>0.03</v>
      </c>
      <c r="N949" s="6">
        <v>0.02</v>
      </c>
      <c r="O949" s="5" t="s">
        <v>1128</v>
      </c>
    </row>
    <row r="950" spans="2:15" ht="14.1" customHeight="1">
      <c r="B950" s="10">
        <v>4922101</v>
      </c>
      <c r="C950" s="44">
        <v>1</v>
      </c>
      <c r="D950" s="44" t="s">
        <v>3936</v>
      </c>
      <c r="E950" s="5" t="s">
        <v>1127</v>
      </c>
      <c r="F950" s="9">
        <v>612</v>
      </c>
      <c r="G950" s="9" t="s">
        <v>551</v>
      </c>
      <c r="H950" s="83">
        <v>5.8</v>
      </c>
      <c r="I950" s="7">
        <v>20</v>
      </c>
      <c r="J950" s="8">
        <v>3</v>
      </c>
      <c r="K950" s="44">
        <v>3</v>
      </c>
      <c r="L950" s="7">
        <v>0</v>
      </c>
      <c r="M950" s="6">
        <v>0.03</v>
      </c>
      <c r="N950" s="6">
        <v>0.02</v>
      </c>
      <c r="O950" s="5" t="s">
        <v>1126</v>
      </c>
    </row>
    <row r="951" spans="2:15" ht="14.1" customHeight="1">
      <c r="B951" s="10">
        <v>4922102</v>
      </c>
      <c r="C951" s="44">
        <v>1</v>
      </c>
      <c r="D951" s="44" t="s">
        <v>3937</v>
      </c>
      <c r="E951" s="5" t="s">
        <v>1125</v>
      </c>
      <c r="F951" s="9">
        <v>612</v>
      </c>
      <c r="G951" s="9" t="s">
        <v>551</v>
      </c>
      <c r="H951" s="83">
        <v>5.8</v>
      </c>
      <c r="I951" s="7">
        <v>20</v>
      </c>
      <c r="J951" s="8">
        <v>3</v>
      </c>
      <c r="K951" s="44">
        <v>3</v>
      </c>
      <c r="L951" s="7">
        <v>0</v>
      </c>
      <c r="M951" s="6">
        <v>0.03</v>
      </c>
      <c r="N951" s="6">
        <v>0.02</v>
      </c>
      <c r="O951" s="5" t="s">
        <v>1124</v>
      </c>
    </row>
    <row r="952" spans="2:15" ht="14.1" customHeight="1">
      <c r="B952" s="10">
        <v>4922103</v>
      </c>
      <c r="C952" s="44">
        <v>1</v>
      </c>
      <c r="D952" s="44" t="s">
        <v>3938</v>
      </c>
      <c r="E952" s="5" t="s">
        <v>1123</v>
      </c>
      <c r="F952" s="9">
        <v>612</v>
      </c>
      <c r="G952" s="9" t="s">
        <v>551</v>
      </c>
      <c r="H952" s="83">
        <v>5.8</v>
      </c>
      <c r="I952" s="7">
        <v>20</v>
      </c>
      <c r="J952" s="8">
        <v>3</v>
      </c>
      <c r="K952" s="44">
        <v>3</v>
      </c>
      <c r="L952" s="7" t="s">
        <v>1</v>
      </c>
      <c r="M952" s="6">
        <v>0.03</v>
      </c>
      <c r="N952" s="6">
        <v>0.02</v>
      </c>
      <c r="O952" s="5" t="s">
        <v>1122</v>
      </c>
    </row>
    <row r="953" spans="2:15" ht="14.1" customHeight="1">
      <c r="B953" s="10">
        <v>4923001</v>
      </c>
      <c r="C953" s="44">
        <v>1</v>
      </c>
      <c r="D953" s="44" t="s">
        <v>3939</v>
      </c>
      <c r="E953" s="5" t="s">
        <v>1121</v>
      </c>
      <c r="F953" s="9">
        <v>612</v>
      </c>
      <c r="G953" s="9" t="s">
        <v>551</v>
      </c>
      <c r="H953" s="83">
        <v>5.8</v>
      </c>
      <c r="I953" s="7">
        <v>20</v>
      </c>
      <c r="J953" s="8">
        <v>3</v>
      </c>
      <c r="K953" s="44">
        <v>3</v>
      </c>
      <c r="L953" s="7" t="s">
        <v>1</v>
      </c>
      <c r="M953" s="6" t="s">
        <v>4481</v>
      </c>
      <c r="N953" s="6" t="s">
        <v>4481</v>
      </c>
      <c r="O953" s="5" t="s">
        <v>1120</v>
      </c>
    </row>
    <row r="954" spans="2:15" ht="14.1" customHeight="1">
      <c r="B954" s="10">
        <v>4923002</v>
      </c>
      <c r="C954" s="44">
        <v>1</v>
      </c>
      <c r="D954" s="44" t="s">
        <v>3940</v>
      </c>
      <c r="E954" s="5" t="s">
        <v>1119</v>
      </c>
      <c r="F954" s="9">
        <v>612</v>
      </c>
      <c r="G954" s="9" t="s">
        <v>551</v>
      </c>
      <c r="H954" s="83">
        <v>5.8</v>
      </c>
      <c r="I954" s="7">
        <v>20</v>
      </c>
      <c r="J954" s="8">
        <v>3</v>
      </c>
      <c r="K954" s="44">
        <v>3</v>
      </c>
      <c r="L954" s="7" t="s">
        <v>1</v>
      </c>
      <c r="M954" s="6" t="s">
        <v>4481</v>
      </c>
      <c r="N954" s="6" t="s">
        <v>4481</v>
      </c>
      <c r="O954" s="5" t="s">
        <v>1118</v>
      </c>
    </row>
    <row r="955" spans="2:15" ht="14.1" customHeight="1">
      <c r="B955" s="10">
        <v>4924800</v>
      </c>
      <c r="C955" s="44">
        <v>1</v>
      </c>
      <c r="D955" s="44" t="s">
        <v>3941</v>
      </c>
      <c r="E955" s="5" t="s">
        <v>1117</v>
      </c>
      <c r="F955" s="9">
        <v>612</v>
      </c>
      <c r="G955" s="9" t="s">
        <v>551</v>
      </c>
      <c r="H955" s="83">
        <v>5.8</v>
      </c>
      <c r="I955" s="7">
        <v>20</v>
      </c>
      <c r="J955" s="8">
        <v>3</v>
      </c>
      <c r="K955" s="44">
        <v>3</v>
      </c>
      <c r="L955" s="7" t="s">
        <v>1</v>
      </c>
      <c r="M955" s="6" t="s">
        <v>4481</v>
      </c>
      <c r="N955" s="6" t="s">
        <v>4481</v>
      </c>
      <c r="O955" s="5" t="s">
        <v>1116</v>
      </c>
    </row>
    <row r="956" spans="2:15" ht="14.1" customHeight="1">
      <c r="B956" s="10">
        <v>4929901</v>
      </c>
      <c r="C956" s="44">
        <v>1</v>
      </c>
      <c r="D956" s="44" t="s">
        <v>3942</v>
      </c>
      <c r="E956" s="5" t="s">
        <v>1115</v>
      </c>
      <c r="F956" s="9">
        <v>612</v>
      </c>
      <c r="G956" s="9" t="s">
        <v>551</v>
      </c>
      <c r="H956" s="83">
        <v>5.8</v>
      </c>
      <c r="I956" s="7">
        <v>20</v>
      </c>
      <c r="J956" s="8">
        <v>3</v>
      </c>
      <c r="K956" s="44">
        <v>3</v>
      </c>
      <c r="L956" s="7" t="s">
        <v>1</v>
      </c>
      <c r="M956" s="6" t="s">
        <v>4481</v>
      </c>
      <c r="N956" s="6" t="s">
        <v>4481</v>
      </c>
      <c r="O956" s="5" t="s">
        <v>1114</v>
      </c>
    </row>
    <row r="957" spans="2:15" ht="14.1" customHeight="1">
      <c r="B957" s="10">
        <v>4929902</v>
      </c>
      <c r="C957" s="44">
        <v>1</v>
      </c>
      <c r="D957" s="44" t="s">
        <v>3943</v>
      </c>
      <c r="E957" s="5" t="s">
        <v>1113</v>
      </c>
      <c r="F957" s="9">
        <v>612</v>
      </c>
      <c r="G957" s="9" t="s">
        <v>551</v>
      </c>
      <c r="H957" s="83">
        <v>5.8</v>
      </c>
      <c r="I957" s="7">
        <v>20</v>
      </c>
      <c r="J957" s="8">
        <v>3</v>
      </c>
      <c r="K957" s="44">
        <v>3</v>
      </c>
      <c r="L957" s="7">
        <v>0</v>
      </c>
      <c r="M957" s="6" t="s">
        <v>4481</v>
      </c>
      <c r="N957" s="6" t="s">
        <v>4481</v>
      </c>
      <c r="O957" s="5" t="s">
        <v>1112</v>
      </c>
    </row>
    <row r="958" spans="2:15" ht="14.1" customHeight="1">
      <c r="B958" s="10">
        <v>4929903</v>
      </c>
      <c r="C958" s="44">
        <v>1</v>
      </c>
      <c r="D958" s="44" t="s">
        <v>3944</v>
      </c>
      <c r="E958" s="5" t="s">
        <v>1111</v>
      </c>
      <c r="F958" s="9">
        <v>612</v>
      </c>
      <c r="G958" s="9" t="s">
        <v>551</v>
      </c>
      <c r="H958" s="83">
        <v>5.8</v>
      </c>
      <c r="I958" s="7">
        <v>20</v>
      </c>
      <c r="J958" s="8">
        <v>3</v>
      </c>
      <c r="K958" s="44">
        <v>3</v>
      </c>
      <c r="L958" s="7" t="s">
        <v>1</v>
      </c>
      <c r="M958" s="6" t="s">
        <v>4481</v>
      </c>
      <c r="N958" s="6" t="s">
        <v>4481</v>
      </c>
      <c r="O958" s="5" t="s">
        <v>1110</v>
      </c>
    </row>
    <row r="959" spans="2:15" ht="14.1" customHeight="1">
      <c r="B959" s="10">
        <v>4929904</v>
      </c>
      <c r="C959" s="44">
        <v>1</v>
      </c>
      <c r="D959" s="44" t="s">
        <v>3945</v>
      </c>
      <c r="E959" s="5" t="s">
        <v>1109</v>
      </c>
      <c r="F959" s="9">
        <v>612</v>
      </c>
      <c r="G959" s="9" t="s">
        <v>551</v>
      </c>
      <c r="H959" s="83">
        <v>5.8</v>
      </c>
      <c r="I959" s="7">
        <v>20</v>
      </c>
      <c r="J959" s="8">
        <v>3</v>
      </c>
      <c r="K959" s="44">
        <v>3</v>
      </c>
      <c r="L959" s="7">
        <v>0</v>
      </c>
      <c r="M959" s="6" t="s">
        <v>4481</v>
      </c>
      <c r="N959" s="6" t="s">
        <v>4481</v>
      </c>
      <c r="O959" s="5" t="s">
        <v>1108</v>
      </c>
    </row>
    <row r="960" spans="2:15" ht="14.1" customHeight="1">
      <c r="B960" s="10">
        <v>4929999</v>
      </c>
      <c r="C960" s="44">
        <v>1</v>
      </c>
      <c r="D960" s="44" t="s">
        <v>3946</v>
      </c>
      <c r="E960" s="5" t="s">
        <v>1107</v>
      </c>
      <c r="F960" s="9">
        <v>612</v>
      </c>
      <c r="G960" s="9" t="s">
        <v>551</v>
      </c>
      <c r="H960" s="83">
        <v>5.8</v>
      </c>
      <c r="I960" s="7">
        <v>20</v>
      </c>
      <c r="J960" s="8">
        <v>3</v>
      </c>
      <c r="K960" s="44">
        <v>2</v>
      </c>
      <c r="L960" s="7">
        <v>0</v>
      </c>
      <c r="M960" s="6" t="s">
        <v>4481</v>
      </c>
      <c r="N960" s="6" t="s">
        <v>4481</v>
      </c>
      <c r="O960" s="5" t="s">
        <v>1106</v>
      </c>
    </row>
    <row r="961" spans="2:15" ht="14.1" customHeight="1">
      <c r="B961" s="10">
        <v>4930201</v>
      </c>
      <c r="C961" s="44">
        <v>1</v>
      </c>
      <c r="D961" s="44" t="s">
        <v>3947</v>
      </c>
      <c r="E961" s="5" t="s">
        <v>1105</v>
      </c>
      <c r="F961" s="9">
        <v>612</v>
      </c>
      <c r="G961" s="9" t="s">
        <v>551</v>
      </c>
      <c r="H961" s="83">
        <v>5.8</v>
      </c>
      <c r="I961" s="7">
        <v>20</v>
      </c>
      <c r="J961" s="8">
        <v>3</v>
      </c>
      <c r="K961" s="44">
        <v>3</v>
      </c>
      <c r="L961" s="7" t="s">
        <v>1</v>
      </c>
      <c r="M961" s="6">
        <v>1.4999999999999999E-2</v>
      </c>
      <c r="N961" s="6" t="s">
        <v>4481</v>
      </c>
      <c r="O961" s="5" t="s">
        <v>1104</v>
      </c>
    </row>
    <row r="962" spans="2:15" ht="14.1" customHeight="1">
      <c r="B962" s="10">
        <v>4930202</v>
      </c>
      <c r="C962" s="44">
        <v>1</v>
      </c>
      <c r="D962" s="44" t="s">
        <v>3948</v>
      </c>
      <c r="E962" s="5" t="s">
        <v>1103</v>
      </c>
      <c r="F962" s="9">
        <v>612</v>
      </c>
      <c r="G962" s="9" t="s">
        <v>551</v>
      </c>
      <c r="H962" s="83">
        <v>5.8</v>
      </c>
      <c r="I962" s="7">
        <v>20</v>
      </c>
      <c r="J962" s="8">
        <v>3</v>
      </c>
      <c r="K962" s="44">
        <v>3</v>
      </c>
      <c r="L962" s="7" t="s">
        <v>1</v>
      </c>
      <c r="M962" s="6">
        <v>1.4999999999999999E-2</v>
      </c>
      <c r="N962" s="6" t="s">
        <v>4481</v>
      </c>
      <c r="O962" s="5" t="s">
        <v>1102</v>
      </c>
    </row>
    <row r="963" spans="2:15" ht="14.1" customHeight="1">
      <c r="B963" s="10">
        <v>4930203</v>
      </c>
      <c r="C963" s="44">
        <v>1</v>
      </c>
      <c r="D963" s="44" t="s">
        <v>3949</v>
      </c>
      <c r="E963" s="5" t="s">
        <v>1101</v>
      </c>
      <c r="F963" s="9">
        <v>612</v>
      </c>
      <c r="G963" s="9" t="s">
        <v>551</v>
      </c>
      <c r="H963" s="83">
        <v>5.8</v>
      </c>
      <c r="I963" s="7">
        <v>20</v>
      </c>
      <c r="J963" s="8">
        <v>3</v>
      </c>
      <c r="K963" s="44">
        <v>3</v>
      </c>
      <c r="L963" s="7" t="s">
        <v>1</v>
      </c>
      <c r="M963" s="6">
        <v>1.4999999999999999E-2</v>
      </c>
      <c r="N963" s="6" t="s">
        <v>4481</v>
      </c>
      <c r="O963" s="5" t="s">
        <v>1100</v>
      </c>
    </row>
    <row r="964" spans="2:15" ht="14.1" customHeight="1">
      <c r="B964" s="10">
        <v>4930204</v>
      </c>
      <c r="C964" s="44">
        <v>1</v>
      </c>
      <c r="D964" s="44" t="s">
        <v>3950</v>
      </c>
      <c r="E964" s="5" t="s">
        <v>1099</v>
      </c>
      <c r="F964" s="9">
        <v>612</v>
      </c>
      <c r="G964" s="9" t="s">
        <v>551</v>
      </c>
      <c r="H964" s="83">
        <v>5.8</v>
      </c>
      <c r="I964" s="7">
        <v>20</v>
      </c>
      <c r="J964" s="8">
        <v>3</v>
      </c>
      <c r="K964" s="44">
        <v>3</v>
      </c>
      <c r="L964" s="7" t="s">
        <v>1</v>
      </c>
      <c r="M964" s="6">
        <v>1.4999999999999999E-2</v>
      </c>
      <c r="N964" s="6" t="s">
        <v>4481</v>
      </c>
      <c r="O964" s="5" t="s">
        <v>1098</v>
      </c>
    </row>
    <row r="965" spans="2:15" ht="14.1" customHeight="1">
      <c r="B965" s="10">
        <v>4940000</v>
      </c>
      <c r="C965" s="44">
        <v>1</v>
      </c>
      <c r="D965" s="44" t="s">
        <v>3951</v>
      </c>
      <c r="E965" s="5" t="s">
        <v>1097</v>
      </c>
      <c r="F965" s="9">
        <v>507</v>
      </c>
      <c r="G965" s="9" t="s">
        <v>419</v>
      </c>
      <c r="H965" s="83">
        <v>5.8</v>
      </c>
      <c r="I965" s="7">
        <v>20</v>
      </c>
      <c r="J965" s="8">
        <v>1</v>
      </c>
      <c r="K965" s="44">
        <v>1</v>
      </c>
      <c r="L965" s="7" t="s">
        <v>1</v>
      </c>
      <c r="M965" s="6" t="s">
        <v>4481</v>
      </c>
      <c r="N965" s="6" t="s">
        <v>4481</v>
      </c>
      <c r="O965" s="5" t="s">
        <v>1096</v>
      </c>
    </row>
    <row r="966" spans="2:15" ht="14.1" customHeight="1">
      <c r="B966" s="10">
        <v>4950700</v>
      </c>
      <c r="C966" s="44">
        <v>1</v>
      </c>
      <c r="D966" s="44" t="s">
        <v>3952</v>
      </c>
      <c r="E966" s="5" t="s">
        <v>1095</v>
      </c>
      <c r="F966" s="9">
        <v>507</v>
      </c>
      <c r="G966" s="9" t="s">
        <v>419</v>
      </c>
      <c r="H966" s="83">
        <v>5.8</v>
      </c>
      <c r="I966" s="7">
        <v>20</v>
      </c>
      <c r="J966" s="8">
        <v>1</v>
      </c>
      <c r="K966" s="44">
        <v>3</v>
      </c>
      <c r="L966" s="7" t="s">
        <v>1</v>
      </c>
      <c r="M966" s="6" t="s">
        <v>4481</v>
      </c>
      <c r="N966" s="6" t="s">
        <v>4481</v>
      </c>
      <c r="O966" s="5" t="s">
        <v>1094</v>
      </c>
    </row>
    <row r="967" spans="2:15" ht="14.1" customHeight="1">
      <c r="B967" s="10">
        <v>5011401</v>
      </c>
      <c r="C967" s="44">
        <v>1</v>
      </c>
      <c r="D967" s="44" t="s">
        <v>3953</v>
      </c>
      <c r="E967" s="5" t="s">
        <v>1093</v>
      </c>
      <c r="F967" s="9">
        <v>540</v>
      </c>
      <c r="G967" s="9">
        <v>131</v>
      </c>
      <c r="H967" s="83">
        <v>5.2</v>
      </c>
      <c r="I967" s="7">
        <v>20</v>
      </c>
      <c r="J967" s="8">
        <v>1</v>
      </c>
      <c r="K967" s="44">
        <v>3</v>
      </c>
      <c r="L967" s="7" t="s">
        <v>1</v>
      </c>
      <c r="M967" s="6">
        <v>1.4999999999999999E-2</v>
      </c>
      <c r="N967" s="6" t="s">
        <v>4481</v>
      </c>
      <c r="O967" s="5" t="s">
        <v>1092</v>
      </c>
    </row>
    <row r="968" spans="2:15" ht="14.1" customHeight="1">
      <c r="B968" s="10">
        <v>5011402</v>
      </c>
      <c r="C968" s="44">
        <v>1</v>
      </c>
      <c r="D968" s="44" t="s">
        <v>3954</v>
      </c>
      <c r="E968" s="5" t="s">
        <v>1091</v>
      </c>
      <c r="F968" s="9">
        <v>540</v>
      </c>
      <c r="G968" s="9">
        <v>131</v>
      </c>
      <c r="H968" s="83">
        <v>5.2</v>
      </c>
      <c r="I968" s="7">
        <v>20</v>
      </c>
      <c r="J968" s="8">
        <v>1</v>
      </c>
      <c r="K968" s="44">
        <v>2</v>
      </c>
      <c r="L968" s="7">
        <v>0</v>
      </c>
      <c r="M968" s="6">
        <v>1.4999999999999999E-2</v>
      </c>
      <c r="N968" s="6" t="s">
        <v>4481</v>
      </c>
      <c r="O968" s="5" t="s">
        <v>1090</v>
      </c>
    </row>
    <row r="969" spans="2:15" ht="14.1" customHeight="1">
      <c r="B969" s="10">
        <v>5012201</v>
      </c>
      <c r="C969" s="44">
        <v>1</v>
      </c>
      <c r="D969" s="44" t="s">
        <v>3955</v>
      </c>
      <c r="E969" s="5" t="s">
        <v>1089</v>
      </c>
      <c r="F969" s="9">
        <v>540</v>
      </c>
      <c r="G969" s="9">
        <v>131</v>
      </c>
      <c r="H969" s="83">
        <v>5.2</v>
      </c>
      <c r="I969" s="7">
        <v>20</v>
      </c>
      <c r="J969" s="8">
        <v>1</v>
      </c>
      <c r="K969" s="44">
        <v>3</v>
      </c>
      <c r="L969" s="7" t="s">
        <v>1</v>
      </c>
      <c r="M969" s="6">
        <v>1.4999999999999999E-2</v>
      </c>
      <c r="N969" s="6" t="s">
        <v>4481</v>
      </c>
      <c r="O969" s="5" t="s">
        <v>1088</v>
      </c>
    </row>
    <row r="970" spans="2:15" ht="14.1" customHeight="1">
      <c r="B970" s="10">
        <v>5012202</v>
      </c>
      <c r="C970" s="44">
        <v>1</v>
      </c>
      <c r="D970" s="44" t="s">
        <v>3956</v>
      </c>
      <c r="E970" s="5" t="s">
        <v>1087</v>
      </c>
      <c r="F970" s="9">
        <v>540</v>
      </c>
      <c r="G970" s="9">
        <v>131</v>
      </c>
      <c r="H970" s="83">
        <v>5.2</v>
      </c>
      <c r="I970" s="7">
        <v>20</v>
      </c>
      <c r="J970" s="8">
        <v>1</v>
      </c>
      <c r="K970" s="44">
        <v>2</v>
      </c>
      <c r="L970" s="7" t="s">
        <v>1</v>
      </c>
      <c r="M970" s="6">
        <v>1.4999999999999999E-2</v>
      </c>
      <c r="N970" s="6" t="s">
        <v>4481</v>
      </c>
      <c r="O970" s="5" t="s">
        <v>1086</v>
      </c>
    </row>
    <row r="971" spans="2:15" ht="14.1" customHeight="1">
      <c r="B971" s="10">
        <v>5021101</v>
      </c>
      <c r="C971" s="44">
        <v>1</v>
      </c>
      <c r="D971" s="44" t="s">
        <v>3957</v>
      </c>
      <c r="E971" s="5" t="s">
        <v>1085</v>
      </c>
      <c r="F971" s="9">
        <v>540</v>
      </c>
      <c r="G971" s="9">
        <v>131</v>
      </c>
      <c r="H971" s="83">
        <v>5.2</v>
      </c>
      <c r="I971" s="7">
        <v>20</v>
      </c>
      <c r="J971" s="8">
        <v>1</v>
      </c>
      <c r="K971" s="44">
        <v>3</v>
      </c>
      <c r="L971" s="7" t="s">
        <v>1</v>
      </c>
      <c r="M971" s="6">
        <v>1.4999999999999999E-2</v>
      </c>
      <c r="N971" s="6" t="s">
        <v>4481</v>
      </c>
      <c r="O971" s="5" t="s">
        <v>1084</v>
      </c>
    </row>
    <row r="972" spans="2:15" ht="14.1" customHeight="1">
      <c r="B972" s="10">
        <v>5021102</v>
      </c>
      <c r="C972" s="44">
        <v>1</v>
      </c>
      <c r="D972" s="44" t="s">
        <v>3958</v>
      </c>
      <c r="E972" s="5" t="s">
        <v>1083</v>
      </c>
      <c r="F972" s="9">
        <v>540</v>
      </c>
      <c r="G972" s="9">
        <v>131</v>
      </c>
      <c r="H972" s="83">
        <v>5.2</v>
      </c>
      <c r="I972" s="7">
        <v>20</v>
      </c>
      <c r="J972" s="8">
        <v>1</v>
      </c>
      <c r="K972" s="44">
        <v>3</v>
      </c>
      <c r="L972" s="7" t="s">
        <v>1</v>
      </c>
      <c r="M972" s="6">
        <v>1.4999999999999999E-2</v>
      </c>
      <c r="N972" s="6" t="s">
        <v>4481</v>
      </c>
      <c r="O972" s="5" t="s">
        <v>1082</v>
      </c>
    </row>
    <row r="973" spans="2:15" ht="14.1" customHeight="1">
      <c r="B973" s="10">
        <v>5022001</v>
      </c>
      <c r="C973" s="44">
        <v>1</v>
      </c>
      <c r="D973" s="44" t="s">
        <v>3959</v>
      </c>
      <c r="E973" s="5" t="s">
        <v>1081</v>
      </c>
      <c r="F973" s="9">
        <v>540</v>
      </c>
      <c r="G973" s="9">
        <v>131</v>
      </c>
      <c r="H973" s="83">
        <v>5.2</v>
      </c>
      <c r="I973" s="7">
        <v>20</v>
      </c>
      <c r="J973" s="8">
        <v>1</v>
      </c>
      <c r="K973" s="44">
        <v>2</v>
      </c>
      <c r="L973" s="7" t="s">
        <v>1</v>
      </c>
      <c r="M973" s="6">
        <v>1.4999999999999999E-2</v>
      </c>
      <c r="N973" s="6" t="s">
        <v>4481</v>
      </c>
      <c r="O973" s="5" t="s">
        <v>1080</v>
      </c>
    </row>
    <row r="974" spans="2:15" ht="14.1" customHeight="1">
      <c r="B974" s="10">
        <v>5022002</v>
      </c>
      <c r="C974" s="44">
        <v>1</v>
      </c>
      <c r="D974" s="44" t="s">
        <v>3960</v>
      </c>
      <c r="E974" s="5" t="s">
        <v>1079</v>
      </c>
      <c r="F974" s="9">
        <v>540</v>
      </c>
      <c r="G974" s="9">
        <v>131</v>
      </c>
      <c r="H974" s="83">
        <v>5.2</v>
      </c>
      <c r="I974" s="7">
        <v>20</v>
      </c>
      <c r="J974" s="8">
        <v>1</v>
      </c>
      <c r="K974" s="44">
        <v>2</v>
      </c>
      <c r="L974" s="7" t="s">
        <v>1</v>
      </c>
      <c r="M974" s="6">
        <v>1.4999999999999999E-2</v>
      </c>
      <c r="N974" s="6" t="s">
        <v>4481</v>
      </c>
      <c r="O974" s="5" t="s">
        <v>1078</v>
      </c>
    </row>
    <row r="975" spans="2:15" ht="14.1" customHeight="1">
      <c r="B975" s="10">
        <v>5030101</v>
      </c>
      <c r="C975" s="44">
        <v>1</v>
      </c>
      <c r="D975" s="44" t="s">
        <v>3961</v>
      </c>
      <c r="E975" s="5" t="s">
        <v>1077</v>
      </c>
      <c r="F975" s="9">
        <v>540</v>
      </c>
      <c r="G975" s="9">
        <v>131</v>
      </c>
      <c r="H975" s="83">
        <v>5.2</v>
      </c>
      <c r="I975" s="7">
        <v>20</v>
      </c>
      <c r="J975" s="8">
        <v>1</v>
      </c>
      <c r="K975" s="44">
        <v>3</v>
      </c>
      <c r="L975" s="7" t="s">
        <v>1</v>
      </c>
      <c r="M975" s="6">
        <v>2.5000000000000001E-2</v>
      </c>
      <c r="N975" s="6" t="s">
        <v>4481</v>
      </c>
      <c r="O975" s="5" t="s">
        <v>1076</v>
      </c>
    </row>
    <row r="976" spans="2:15" ht="14.1" customHeight="1">
      <c r="B976" s="10">
        <v>5030102</v>
      </c>
      <c r="C976" s="44">
        <v>1</v>
      </c>
      <c r="D976" s="44" t="s">
        <v>3962</v>
      </c>
      <c r="E976" s="5" t="s">
        <v>1075</v>
      </c>
      <c r="F976" s="9">
        <v>540</v>
      </c>
      <c r="G976" s="9">
        <v>131</v>
      </c>
      <c r="H976" s="83">
        <v>5.2</v>
      </c>
      <c r="I976" s="7">
        <v>20</v>
      </c>
      <c r="J976" s="8">
        <v>1</v>
      </c>
      <c r="K976" s="44">
        <v>1</v>
      </c>
      <c r="L976" s="7" t="s">
        <v>1</v>
      </c>
      <c r="M976" s="6">
        <v>2.5000000000000001E-2</v>
      </c>
      <c r="N976" s="6" t="s">
        <v>4481</v>
      </c>
      <c r="O976" s="5" t="s">
        <v>1074</v>
      </c>
    </row>
    <row r="977" spans="2:15" ht="14.1" customHeight="1">
      <c r="B977" s="10">
        <v>5091201</v>
      </c>
      <c r="C977" s="44">
        <v>1</v>
      </c>
      <c r="D977" s="44" t="s">
        <v>3963</v>
      </c>
      <c r="E977" s="5" t="s">
        <v>1073</v>
      </c>
      <c r="F977" s="9">
        <v>540</v>
      </c>
      <c r="G977" s="9">
        <v>131</v>
      </c>
      <c r="H977" s="83">
        <v>5.2</v>
      </c>
      <c r="I977" s="7">
        <v>20</v>
      </c>
      <c r="J977" s="8">
        <v>2</v>
      </c>
      <c r="K977" s="44">
        <v>3</v>
      </c>
      <c r="L977" s="7" t="s">
        <v>1</v>
      </c>
      <c r="M977" s="6" t="s">
        <v>4481</v>
      </c>
      <c r="N977" s="6" t="s">
        <v>4481</v>
      </c>
      <c r="O977" s="5" t="s">
        <v>1072</v>
      </c>
    </row>
    <row r="978" spans="2:15" ht="14.1" customHeight="1">
      <c r="B978" s="10">
        <v>5091202</v>
      </c>
      <c r="C978" s="44">
        <v>1</v>
      </c>
      <c r="D978" s="44" t="s">
        <v>3964</v>
      </c>
      <c r="E978" s="5" t="s">
        <v>1071</v>
      </c>
      <c r="F978" s="9">
        <v>540</v>
      </c>
      <c r="G978" s="9">
        <v>131</v>
      </c>
      <c r="H978" s="83">
        <v>5.2</v>
      </c>
      <c r="I978" s="7">
        <v>20</v>
      </c>
      <c r="J978" s="8">
        <v>2</v>
      </c>
      <c r="K978" s="44">
        <v>3</v>
      </c>
      <c r="L978" s="7">
        <v>0</v>
      </c>
      <c r="M978" s="6" t="s">
        <v>4481</v>
      </c>
      <c r="N978" s="6" t="s">
        <v>4481</v>
      </c>
      <c r="O978" s="5" t="s">
        <v>1070</v>
      </c>
    </row>
    <row r="979" spans="2:15" ht="14.1" customHeight="1">
      <c r="B979" s="10">
        <v>5099801</v>
      </c>
      <c r="C979" s="44">
        <v>1</v>
      </c>
      <c r="D979" s="44" t="s">
        <v>3965</v>
      </c>
      <c r="E979" s="5" t="s">
        <v>1069</v>
      </c>
      <c r="F979" s="9">
        <v>540</v>
      </c>
      <c r="G979" s="9">
        <v>131</v>
      </c>
      <c r="H979" s="83">
        <v>5.2</v>
      </c>
      <c r="I979" s="7">
        <v>20</v>
      </c>
      <c r="J979" s="8">
        <v>2</v>
      </c>
      <c r="K979" s="44">
        <v>1</v>
      </c>
      <c r="L979" s="7" t="s">
        <v>1</v>
      </c>
      <c r="M979" s="6" t="s">
        <v>4481</v>
      </c>
      <c r="N979" s="6" t="s">
        <v>4481</v>
      </c>
      <c r="O979" s="5" t="s">
        <v>1068</v>
      </c>
    </row>
    <row r="980" spans="2:15" ht="14.1" customHeight="1">
      <c r="B980" s="10">
        <v>5099899</v>
      </c>
      <c r="C980" s="44">
        <v>1</v>
      </c>
      <c r="D980" s="44" t="s">
        <v>3966</v>
      </c>
      <c r="E980" s="5" t="s">
        <v>1067</v>
      </c>
      <c r="F980" s="9">
        <v>540</v>
      </c>
      <c r="G980" s="9">
        <v>131</v>
      </c>
      <c r="H980" s="83">
        <v>5.2</v>
      </c>
      <c r="I980" s="7">
        <v>20</v>
      </c>
      <c r="J980" s="8">
        <v>2</v>
      </c>
      <c r="K980" s="44">
        <v>1</v>
      </c>
      <c r="L980" s="7" t="s">
        <v>1</v>
      </c>
      <c r="M980" s="6" t="s">
        <v>4481</v>
      </c>
      <c r="N980" s="6" t="s">
        <v>4481</v>
      </c>
      <c r="O980" s="5" t="s">
        <v>1066</v>
      </c>
    </row>
    <row r="981" spans="2:15" ht="14.1" customHeight="1">
      <c r="B981" s="10">
        <v>5111100</v>
      </c>
      <c r="C981" s="44">
        <v>1</v>
      </c>
      <c r="D981" s="44" t="s">
        <v>3967</v>
      </c>
      <c r="E981" s="5" t="s">
        <v>1065</v>
      </c>
      <c r="F981" s="9">
        <v>558</v>
      </c>
      <c r="G981" s="9">
        <v>259</v>
      </c>
      <c r="H981" s="83">
        <v>5.2</v>
      </c>
      <c r="I981" s="7">
        <v>20</v>
      </c>
      <c r="J981" s="8">
        <v>3</v>
      </c>
      <c r="K981" s="44">
        <v>3</v>
      </c>
      <c r="L981" s="7" t="s">
        <v>1</v>
      </c>
      <c r="M981" s="6">
        <v>1.4999999999999999E-2</v>
      </c>
      <c r="N981" s="6" t="s">
        <v>4481</v>
      </c>
      <c r="O981" s="5" t="s">
        <v>1064</v>
      </c>
    </row>
    <row r="982" spans="2:15" ht="14.1" customHeight="1">
      <c r="B982" s="10">
        <v>5112901</v>
      </c>
      <c r="C982" s="44">
        <v>1</v>
      </c>
      <c r="D982" s="44" t="s">
        <v>3968</v>
      </c>
      <c r="E982" s="5" t="s">
        <v>1063</v>
      </c>
      <c r="F982" s="9">
        <v>558</v>
      </c>
      <c r="G982" s="9">
        <v>259</v>
      </c>
      <c r="H982" s="83">
        <v>5.2</v>
      </c>
      <c r="I982" s="7">
        <v>20</v>
      </c>
      <c r="J982" s="8">
        <v>3</v>
      </c>
      <c r="K982" s="44">
        <v>3</v>
      </c>
      <c r="L982" s="7" t="s">
        <v>1</v>
      </c>
      <c r="M982" s="6">
        <v>1.4999999999999999E-2</v>
      </c>
      <c r="N982" s="6" t="s">
        <v>4481</v>
      </c>
      <c r="O982" s="5" t="s">
        <v>1062</v>
      </c>
    </row>
    <row r="983" spans="2:15" ht="14.1" customHeight="1">
      <c r="B983" s="10">
        <v>5112999</v>
      </c>
      <c r="C983" s="44">
        <v>1</v>
      </c>
      <c r="D983" s="44" t="s">
        <v>3969</v>
      </c>
      <c r="E983" s="5" t="s">
        <v>1061</v>
      </c>
      <c r="F983" s="9">
        <v>558</v>
      </c>
      <c r="G983" s="9">
        <v>259</v>
      </c>
      <c r="H983" s="83">
        <v>5.2</v>
      </c>
      <c r="I983" s="7">
        <v>20</v>
      </c>
      <c r="J983" s="8">
        <v>3</v>
      </c>
      <c r="K983" s="44">
        <v>3</v>
      </c>
      <c r="L983" s="7" t="s">
        <v>1</v>
      </c>
      <c r="M983" s="6">
        <v>1.4999999999999999E-2</v>
      </c>
      <c r="N983" s="6" t="s">
        <v>4481</v>
      </c>
      <c r="O983" s="5" t="s">
        <v>1060</v>
      </c>
    </row>
    <row r="984" spans="2:15" ht="14.1" customHeight="1">
      <c r="B984" s="10">
        <v>5120000</v>
      </c>
      <c r="C984" s="44">
        <v>1</v>
      </c>
      <c r="D984" s="44" t="s">
        <v>3970</v>
      </c>
      <c r="E984" s="5" t="s">
        <v>1059</v>
      </c>
      <c r="F984" s="9">
        <v>558</v>
      </c>
      <c r="G984" s="9">
        <v>259</v>
      </c>
      <c r="H984" s="83">
        <v>5.2</v>
      </c>
      <c r="I984" s="7">
        <v>20</v>
      </c>
      <c r="J984" s="8">
        <v>2</v>
      </c>
      <c r="K984" s="44">
        <v>2</v>
      </c>
      <c r="L984" s="7" t="s">
        <v>1</v>
      </c>
      <c r="M984" s="6">
        <v>1.4999999999999999E-2</v>
      </c>
      <c r="N984" s="6" t="s">
        <v>4481</v>
      </c>
      <c r="O984" s="5" t="s">
        <v>1058</v>
      </c>
    </row>
    <row r="985" spans="2:15" ht="14.1" customHeight="1">
      <c r="B985" s="10">
        <v>5130700</v>
      </c>
      <c r="C985" s="44">
        <v>1</v>
      </c>
      <c r="D985" s="44" t="s">
        <v>3971</v>
      </c>
      <c r="E985" s="5" t="s">
        <v>1057</v>
      </c>
      <c r="F985" s="9">
        <v>558</v>
      </c>
      <c r="G985" s="9">
        <v>259</v>
      </c>
      <c r="H985" s="83">
        <v>5.2</v>
      </c>
      <c r="I985" s="7">
        <v>20</v>
      </c>
      <c r="J985" s="8">
        <v>1</v>
      </c>
      <c r="K985" s="44">
        <v>1</v>
      </c>
      <c r="L985" s="7" t="s">
        <v>1</v>
      </c>
      <c r="M985" s="6">
        <v>1.4999999999999999E-2</v>
      </c>
      <c r="N985" s="6" t="s">
        <v>4481</v>
      </c>
      <c r="O985" s="5" t="s">
        <v>1056</v>
      </c>
    </row>
    <row r="986" spans="2:15" ht="14.1" customHeight="1">
      <c r="B986" s="10">
        <v>5211701</v>
      </c>
      <c r="C986" s="44">
        <v>1</v>
      </c>
      <c r="D986" s="44" t="s">
        <v>3972</v>
      </c>
      <c r="E986" s="5" t="s">
        <v>1055</v>
      </c>
      <c r="F986" s="9">
        <v>515</v>
      </c>
      <c r="G986" s="9" t="s">
        <v>309</v>
      </c>
      <c r="H986" s="83">
        <v>5.8</v>
      </c>
      <c r="I986" s="7">
        <v>20</v>
      </c>
      <c r="J986" s="8">
        <v>2</v>
      </c>
      <c r="K986" s="44">
        <v>3</v>
      </c>
      <c r="L986" s="7" t="s">
        <v>1</v>
      </c>
      <c r="M986" s="6" t="s">
        <v>4481</v>
      </c>
      <c r="N986" s="6" t="s">
        <v>4481</v>
      </c>
      <c r="O986" s="5" t="s">
        <v>1054</v>
      </c>
    </row>
    <row r="987" spans="2:15" ht="14.1" customHeight="1">
      <c r="B987" s="10">
        <v>5211702</v>
      </c>
      <c r="C987" s="44">
        <v>1</v>
      </c>
      <c r="D987" s="44" t="s">
        <v>3973</v>
      </c>
      <c r="E987" s="5" t="s">
        <v>1053</v>
      </c>
      <c r="F987" s="9">
        <v>515</v>
      </c>
      <c r="G987" s="9" t="s">
        <v>309</v>
      </c>
      <c r="H987" s="83">
        <v>5.8</v>
      </c>
      <c r="I987" s="7">
        <v>20</v>
      </c>
      <c r="J987" s="8">
        <v>2</v>
      </c>
      <c r="K987" s="44">
        <v>2</v>
      </c>
      <c r="L987" s="7" t="s">
        <v>1</v>
      </c>
      <c r="M987" s="6" t="s">
        <v>4481</v>
      </c>
      <c r="N987" s="6" t="s">
        <v>4481</v>
      </c>
      <c r="O987" s="5" t="s">
        <v>1052</v>
      </c>
    </row>
    <row r="988" spans="2:15" ht="14.1" customHeight="1">
      <c r="B988" s="10">
        <v>5211799</v>
      </c>
      <c r="C988" s="44">
        <v>1</v>
      </c>
      <c r="D988" s="44" t="s">
        <v>3974</v>
      </c>
      <c r="E988" s="5" t="s">
        <v>1051</v>
      </c>
      <c r="F988" s="9">
        <v>515</v>
      </c>
      <c r="G988" s="9" t="s">
        <v>309</v>
      </c>
      <c r="H988" s="83">
        <v>5.8</v>
      </c>
      <c r="I988" s="7">
        <v>20</v>
      </c>
      <c r="J988" s="8">
        <v>2</v>
      </c>
      <c r="K988" s="44">
        <v>3</v>
      </c>
      <c r="L988" s="7" t="s">
        <v>1</v>
      </c>
      <c r="M988" s="6" t="s">
        <v>4481</v>
      </c>
      <c r="N988" s="6" t="s">
        <v>4481</v>
      </c>
      <c r="O988" s="5" t="s">
        <v>1050</v>
      </c>
    </row>
    <row r="989" spans="2:15" ht="14.1" customHeight="1">
      <c r="B989" s="10">
        <v>5212500</v>
      </c>
      <c r="C989" s="44">
        <v>1</v>
      </c>
      <c r="D989" s="44" t="s">
        <v>3975</v>
      </c>
      <c r="E989" s="5" t="s">
        <v>1049</v>
      </c>
      <c r="F989" s="9">
        <v>612</v>
      </c>
      <c r="G989" s="9" t="s">
        <v>551</v>
      </c>
      <c r="H989" s="83">
        <v>5.8</v>
      </c>
      <c r="I989" s="7">
        <v>20</v>
      </c>
      <c r="J989" s="8">
        <v>2</v>
      </c>
      <c r="K989" s="44">
        <v>3</v>
      </c>
      <c r="L989" s="7" t="s">
        <v>1</v>
      </c>
      <c r="M989" s="6">
        <v>1.4999999999999999E-2</v>
      </c>
      <c r="N989" s="6" t="s">
        <v>4481</v>
      </c>
      <c r="O989" s="5" t="s">
        <v>1048</v>
      </c>
    </row>
    <row r="990" spans="2:15" ht="14.1" customHeight="1">
      <c r="B990" s="10">
        <v>5221400</v>
      </c>
      <c r="C990" s="44">
        <v>1</v>
      </c>
      <c r="D990" s="44" t="s">
        <v>3976</v>
      </c>
      <c r="E990" s="5" t="s">
        <v>1047</v>
      </c>
      <c r="F990" s="9">
        <v>507</v>
      </c>
      <c r="G990" s="9" t="s">
        <v>419</v>
      </c>
      <c r="H990" s="83">
        <v>5.8</v>
      </c>
      <c r="I990" s="7">
        <v>20</v>
      </c>
      <c r="J990" s="8">
        <v>1</v>
      </c>
      <c r="K990" s="44">
        <v>3</v>
      </c>
      <c r="L990" s="7" t="s">
        <v>1</v>
      </c>
      <c r="M990" s="6" t="s">
        <v>4481</v>
      </c>
      <c r="N990" s="6" t="s">
        <v>4481</v>
      </c>
      <c r="O990" s="5" t="s">
        <v>1046</v>
      </c>
    </row>
    <row r="991" spans="2:15" ht="14.1" customHeight="1">
      <c r="B991" s="10">
        <v>5222200</v>
      </c>
      <c r="C991" s="44">
        <v>1</v>
      </c>
      <c r="D991" s="44" t="s">
        <v>3977</v>
      </c>
      <c r="E991" s="5" t="s">
        <v>1045</v>
      </c>
      <c r="F991" s="9">
        <v>515</v>
      </c>
      <c r="G991" s="9" t="s">
        <v>309</v>
      </c>
      <c r="H991" s="83">
        <v>5.8</v>
      </c>
      <c r="I991" s="7">
        <v>20</v>
      </c>
      <c r="J991" s="8">
        <v>1</v>
      </c>
      <c r="K991" s="44">
        <v>3</v>
      </c>
      <c r="L991" s="7">
        <v>0</v>
      </c>
      <c r="M991" s="6" t="s">
        <v>4481</v>
      </c>
      <c r="N991" s="6" t="s">
        <v>4481</v>
      </c>
      <c r="O991" s="5" t="s">
        <v>1044</v>
      </c>
    </row>
    <row r="992" spans="2:15" ht="14.1" customHeight="1">
      <c r="B992" s="10">
        <v>5223100</v>
      </c>
      <c r="C992" s="44">
        <v>1</v>
      </c>
      <c r="D992" s="44" t="s">
        <v>3978</v>
      </c>
      <c r="E992" s="5" t="s">
        <v>1043</v>
      </c>
      <c r="F992" s="9">
        <v>515</v>
      </c>
      <c r="G992" s="9" t="s">
        <v>309</v>
      </c>
      <c r="H992" s="83">
        <v>5.8</v>
      </c>
      <c r="I992" s="7">
        <v>20</v>
      </c>
      <c r="J992" s="8">
        <v>1</v>
      </c>
      <c r="K992" s="44">
        <v>3</v>
      </c>
      <c r="L992" s="7" t="s">
        <v>1</v>
      </c>
      <c r="M992" s="6" t="s">
        <v>4481</v>
      </c>
      <c r="N992" s="6" t="s">
        <v>4481</v>
      </c>
      <c r="O992" s="5" t="s">
        <v>1042</v>
      </c>
    </row>
    <row r="993" spans="2:15" ht="14.1" customHeight="1">
      <c r="B993" s="10">
        <v>5229001</v>
      </c>
      <c r="C993" s="44">
        <v>1</v>
      </c>
      <c r="D993" s="44" t="s">
        <v>3979</v>
      </c>
      <c r="E993" s="5" t="s">
        <v>1041</v>
      </c>
      <c r="F993" s="9">
        <v>515</v>
      </c>
      <c r="G993" s="9" t="s">
        <v>309</v>
      </c>
      <c r="H993" s="83">
        <v>5.8</v>
      </c>
      <c r="I993" s="7">
        <v>20</v>
      </c>
      <c r="J993" s="8">
        <v>1</v>
      </c>
      <c r="K993" s="44">
        <v>1</v>
      </c>
      <c r="L993" s="7" t="s">
        <v>1</v>
      </c>
      <c r="M993" s="6" t="s">
        <v>4481</v>
      </c>
      <c r="N993" s="6" t="s">
        <v>4481</v>
      </c>
      <c r="O993" s="5" t="s">
        <v>1040</v>
      </c>
    </row>
    <row r="994" spans="2:15" ht="14.1" customHeight="1">
      <c r="B994" s="10">
        <v>5229002</v>
      </c>
      <c r="C994" s="44">
        <v>1</v>
      </c>
      <c r="D994" s="44" t="s">
        <v>3980</v>
      </c>
      <c r="E994" s="5" t="s">
        <v>1039</v>
      </c>
      <c r="F994" s="9">
        <v>612</v>
      </c>
      <c r="G994" s="9" t="s">
        <v>551</v>
      </c>
      <c r="H994" s="83">
        <v>5.8</v>
      </c>
      <c r="I994" s="7">
        <v>20</v>
      </c>
      <c r="J994" s="8">
        <v>1</v>
      </c>
      <c r="K994" s="44">
        <v>3</v>
      </c>
      <c r="L994" s="7" t="s">
        <v>1</v>
      </c>
      <c r="M994" s="6" t="s">
        <v>4481</v>
      </c>
      <c r="N994" s="6" t="s">
        <v>4481</v>
      </c>
      <c r="O994" s="5" t="s">
        <v>1038</v>
      </c>
    </row>
    <row r="995" spans="2:15" ht="14.1" customHeight="1">
      <c r="B995" s="10">
        <v>5229099</v>
      </c>
      <c r="C995" s="44">
        <v>1</v>
      </c>
      <c r="D995" s="44" t="s">
        <v>3981</v>
      </c>
      <c r="E995" s="5" t="s">
        <v>1037</v>
      </c>
      <c r="F995" s="9">
        <v>515</v>
      </c>
      <c r="G995" s="9" t="s">
        <v>309</v>
      </c>
      <c r="H995" s="83">
        <v>5.8</v>
      </c>
      <c r="I995" s="7">
        <v>20</v>
      </c>
      <c r="J995" s="8">
        <v>1</v>
      </c>
      <c r="K995" s="44">
        <v>3</v>
      </c>
      <c r="L995" s="7" t="s">
        <v>1</v>
      </c>
      <c r="M995" s="6" t="s">
        <v>4481</v>
      </c>
      <c r="N995" s="6" t="s">
        <v>4481</v>
      </c>
      <c r="O995" s="5" t="s">
        <v>1036</v>
      </c>
    </row>
    <row r="996" spans="2:15" ht="14.1" customHeight="1">
      <c r="B996" s="10">
        <v>5231101</v>
      </c>
      <c r="C996" s="44">
        <v>1</v>
      </c>
      <c r="D996" s="44" t="s">
        <v>3982</v>
      </c>
      <c r="E996" s="5" t="s">
        <v>1035</v>
      </c>
      <c r="F996" s="9">
        <v>540</v>
      </c>
      <c r="G996" s="9">
        <v>131</v>
      </c>
      <c r="H996" s="83">
        <v>5.2</v>
      </c>
      <c r="I996" s="7">
        <v>20</v>
      </c>
      <c r="J996" s="8">
        <v>1</v>
      </c>
      <c r="K996" s="44">
        <v>2</v>
      </c>
      <c r="L996" s="7">
        <v>0</v>
      </c>
      <c r="M996" s="6">
        <v>5.0000000000000001E-3</v>
      </c>
      <c r="N996" s="6" t="s">
        <v>4481</v>
      </c>
      <c r="O996" s="5" t="s">
        <v>1034</v>
      </c>
    </row>
    <row r="997" spans="2:15" ht="14.1" customHeight="1">
      <c r="B997" s="10">
        <v>5231102</v>
      </c>
      <c r="C997" s="44">
        <v>1</v>
      </c>
      <c r="D997" s="44" t="s">
        <v>3983</v>
      </c>
      <c r="E997" s="5" t="s">
        <v>1033</v>
      </c>
      <c r="F997" s="9">
        <v>540</v>
      </c>
      <c r="G997" s="9">
        <v>131</v>
      </c>
      <c r="H997" s="83">
        <v>5.2</v>
      </c>
      <c r="I997" s="7">
        <v>20</v>
      </c>
      <c r="J997" s="8">
        <v>1</v>
      </c>
      <c r="K997" s="44">
        <v>3</v>
      </c>
      <c r="L997" s="7" t="s">
        <v>1</v>
      </c>
      <c r="M997" s="6">
        <v>1.4999999999999999E-2</v>
      </c>
      <c r="N997" s="6" t="s">
        <v>4481</v>
      </c>
      <c r="O997" s="5" t="s">
        <v>1032</v>
      </c>
    </row>
    <row r="998" spans="2:15" ht="14.1" customHeight="1">
      <c r="B998" s="10">
        <v>5232000</v>
      </c>
      <c r="C998" s="44">
        <v>1</v>
      </c>
      <c r="D998" s="44" t="s">
        <v>3984</v>
      </c>
      <c r="E998" s="5" t="s">
        <v>1031</v>
      </c>
      <c r="F998" s="9">
        <v>540</v>
      </c>
      <c r="G998" s="9">
        <v>131</v>
      </c>
      <c r="H998" s="83">
        <v>5.2</v>
      </c>
      <c r="I998" s="7">
        <v>20</v>
      </c>
      <c r="J998" s="8">
        <v>1</v>
      </c>
      <c r="K998" s="44">
        <v>2</v>
      </c>
      <c r="L998" s="7" t="s">
        <v>322</v>
      </c>
      <c r="M998" s="6" t="s">
        <v>4481</v>
      </c>
      <c r="N998" s="6" t="s">
        <v>4481</v>
      </c>
      <c r="O998" s="5" t="s">
        <v>1030</v>
      </c>
    </row>
    <row r="999" spans="2:15" ht="14.1" customHeight="1">
      <c r="B999" s="10">
        <v>5239700</v>
      </c>
      <c r="C999" s="44">
        <v>1</v>
      </c>
      <c r="D999" s="44" t="s">
        <v>3985</v>
      </c>
      <c r="E999" s="5" t="s">
        <v>1029</v>
      </c>
      <c r="F999" s="9">
        <v>540</v>
      </c>
      <c r="G999" s="9">
        <v>131</v>
      </c>
      <c r="H999" s="83">
        <v>5.2</v>
      </c>
      <c r="I999" s="7">
        <v>20</v>
      </c>
      <c r="J999" s="8">
        <v>1</v>
      </c>
      <c r="K999" s="44">
        <v>3</v>
      </c>
      <c r="L999" s="7" t="s">
        <v>1</v>
      </c>
      <c r="M999" s="6" t="s">
        <v>4481</v>
      </c>
      <c r="N999" s="6" t="s">
        <v>4481</v>
      </c>
      <c r="O999" s="5" t="s">
        <v>1027</v>
      </c>
    </row>
    <row r="1000" spans="2:15" ht="14.1" customHeight="1">
      <c r="B1000" s="10">
        <v>5239799</v>
      </c>
      <c r="C1000" s="44">
        <v>1</v>
      </c>
      <c r="D1000" s="44" t="s">
        <v>3986</v>
      </c>
      <c r="E1000" s="5" t="s">
        <v>1028</v>
      </c>
      <c r="F1000" s="9">
        <v>540</v>
      </c>
      <c r="G1000" s="9">
        <v>131</v>
      </c>
      <c r="H1000" s="83">
        <v>5.2</v>
      </c>
      <c r="I1000" s="7">
        <v>20</v>
      </c>
      <c r="J1000" s="8">
        <v>1</v>
      </c>
      <c r="K1000" s="44">
        <v>3</v>
      </c>
      <c r="L1000" s="7" t="s">
        <v>1</v>
      </c>
      <c r="M1000" s="6" t="s">
        <v>4481</v>
      </c>
      <c r="N1000" s="6" t="s">
        <v>4481</v>
      </c>
      <c r="O1000" s="5" t="s">
        <v>1027</v>
      </c>
    </row>
    <row r="1001" spans="2:15" ht="14.1" customHeight="1">
      <c r="B1001" s="10">
        <v>5240101</v>
      </c>
      <c r="C1001" s="44">
        <v>1</v>
      </c>
      <c r="D1001" s="44" t="s">
        <v>3987</v>
      </c>
      <c r="E1001" s="5" t="s">
        <v>2896</v>
      </c>
      <c r="F1001" s="9">
        <v>558</v>
      </c>
      <c r="G1001" s="9">
        <v>259</v>
      </c>
      <c r="H1001" s="83">
        <v>5.2</v>
      </c>
      <c r="I1001" s="7">
        <v>20</v>
      </c>
      <c r="J1001" s="8">
        <v>1</v>
      </c>
      <c r="K1001" s="44">
        <v>2</v>
      </c>
      <c r="L1001" s="7" t="s">
        <v>1</v>
      </c>
      <c r="M1001" s="6" t="s">
        <v>4481</v>
      </c>
      <c r="N1001" s="6" t="s">
        <v>4481</v>
      </c>
      <c r="O1001" s="5" t="s">
        <v>2897</v>
      </c>
    </row>
    <row r="1002" spans="2:15" ht="14.1" customHeight="1">
      <c r="B1002" s="10">
        <v>5240199</v>
      </c>
      <c r="C1002" s="44">
        <v>1</v>
      </c>
      <c r="D1002" s="44" t="s">
        <v>3987</v>
      </c>
      <c r="E1002" s="5" t="s">
        <v>1026</v>
      </c>
      <c r="F1002" s="9">
        <v>558</v>
      </c>
      <c r="G1002" s="9">
        <v>259</v>
      </c>
      <c r="H1002" s="83">
        <v>5.2</v>
      </c>
      <c r="I1002" s="7">
        <v>20</v>
      </c>
      <c r="J1002" s="8">
        <v>1</v>
      </c>
      <c r="K1002" s="44">
        <v>3</v>
      </c>
      <c r="L1002" s="7" t="s">
        <v>1</v>
      </c>
      <c r="M1002" s="6" t="s">
        <v>4481</v>
      </c>
      <c r="N1002" s="6" t="s">
        <v>4481</v>
      </c>
      <c r="O1002" s="5" t="s">
        <v>1025</v>
      </c>
    </row>
    <row r="1003" spans="2:15" ht="14.1" customHeight="1">
      <c r="B1003" s="10">
        <v>5250801</v>
      </c>
      <c r="C1003" s="44">
        <v>1</v>
      </c>
      <c r="D1003" s="44" t="s">
        <v>3988</v>
      </c>
      <c r="E1003" s="5" t="s">
        <v>1024</v>
      </c>
      <c r="F1003" s="9">
        <v>515</v>
      </c>
      <c r="G1003" s="9" t="s">
        <v>309</v>
      </c>
      <c r="H1003" s="83">
        <v>5.8</v>
      </c>
      <c r="I1003" s="7">
        <v>20</v>
      </c>
      <c r="J1003" s="8">
        <v>1</v>
      </c>
      <c r="K1003" s="44">
        <v>1</v>
      </c>
      <c r="L1003" s="7">
        <v>0</v>
      </c>
      <c r="M1003" s="6" t="s">
        <v>4481</v>
      </c>
      <c r="N1003" s="6" t="s">
        <v>4481</v>
      </c>
      <c r="O1003" s="5" t="s">
        <v>1023</v>
      </c>
    </row>
    <row r="1004" spans="2:15" ht="14.1" customHeight="1">
      <c r="B1004" s="10">
        <v>5250802</v>
      </c>
      <c r="C1004" s="44">
        <v>1</v>
      </c>
      <c r="D1004" s="44" t="s">
        <v>3989</v>
      </c>
      <c r="E1004" s="5" t="s">
        <v>1022</v>
      </c>
      <c r="F1004" s="9">
        <v>515</v>
      </c>
      <c r="G1004" s="9" t="s">
        <v>309</v>
      </c>
      <c r="H1004" s="83">
        <v>5.8</v>
      </c>
      <c r="I1004" s="7">
        <v>20</v>
      </c>
      <c r="J1004" s="8">
        <v>1</v>
      </c>
      <c r="K1004" s="44">
        <v>3</v>
      </c>
      <c r="L1004" s="7">
        <v>0</v>
      </c>
      <c r="M1004" s="6" t="s">
        <v>4481</v>
      </c>
      <c r="N1004" s="6" t="s">
        <v>4481</v>
      </c>
      <c r="O1004" s="5" t="s">
        <v>1021</v>
      </c>
    </row>
    <row r="1005" spans="2:15" ht="14.1" customHeight="1">
      <c r="B1005" s="10">
        <v>5250803</v>
      </c>
      <c r="C1005" s="44">
        <v>1</v>
      </c>
      <c r="D1005" s="44" t="s">
        <v>3990</v>
      </c>
      <c r="E1005" s="5" t="s">
        <v>1020</v>
      </c>
      <c r="F1005" s="9">
        <v>515</v>
      </c>
      <c r="G1005" s="9" t="s">
        <v>309</v>
      </c>
      <c r="H1005" s="83">
        <v>5.8</v>
      </c>
      <c r="I1005" s="7">
        <v>20</v>
      </c>
      <c r="J1005" s="8">
        <v>1</v>
      </c>
      <c r="K1005" s="44">
        <v>3</v>
      </c>
      <c r="L1005" s="7" t="s">
        <v>322</v>
      </c>
      <c r="M1005" s="6" t="s">
        <v>4481</v>
      </c>
      <c r="N1005" s="6" t="s">
        <v>4481</v>
      </c>
      <c r="O1005" s="5" t="s">
        <v>1019</v>
      </c>
    </row>
    <row r="1006" spans="2:15" ht="14.1" customHeight="1">
      <c r="B1006" s="10">
        <v>5250804</v>
      </c>
      <c r="C1006" s="44">
        <v>1</v>
      </c>
      <c r="D1006" s="44" t="s">
        <v>3991</v>
      </c>
      <c r="E1006" s="5" t="s">
        <v>1018</v>
      </c>
      <c r="F1006" s="9">
        <v>515</v>
      </c>
      <c r="G1006" s="9" t="s">
        <v>309</v>
      </c>
      <c r="H1006" s="83">
        <v>5.8</v>
      </c>
      <c r="I1006" s="7">
        <v>20</v>
      </c>
      <c r="J1006" s="8">
        <v>1</v>
      </c>
      <c r="K1006" s="44">
        <v>3</v>
      </c>
      <c r="L1006" s="7">
        <v>0</v>
      </c>
      <c r="M1006" s="6" t="s">
        <v>4481</v>
      </c>
      <c r="N1006" s="6" t="s">
        <v>4481</v>
      </c>
      <c r="O1006" s="5" t="s">
        <v>1017</v>
      </c>
    </row>
    <row r="1007" spans="2:15" ht="14.1" customHeight="1">
      <c r="B1007" s="10">
        <v>5250805</v>
      </c>
      <c r="C1007" s="44">
        <v>1</v>
      </c>
      <c r="D1007" s="44" t="s">
        <v>3992</v>
      </c>
      <c r="E1007" s="5" t="s">
        <v>1016</v>
      </c>
      <c r="F1007" s="9">
        <v>515</v>
      </c>
      <c r="G1007" s="9" t="s">
        <v>309</v>
      </c>
      <c r="H1007" s="83">
        <v>5.8</v>
      </c>
      <c r="I1007" s="7">
        <v>20</v>
      </c>
      <c r="J1007" s="8">
        <v>1</v>
      </c>
      <c r="K1007" s="44">
        <v>3</v>
      </c>
      <c r="L1007" s="7">
        <v>0</v>
      </c>
      <c r="M1007" s="6" t="s">
        <v>4481</v>
      </c>
      <c r="N1007" s="6" t="s">
        <v>4481</v>
      </c>
      <c r="O1007" s="5" t="s">
        <v>1015</v>
      </c>
    </row>
    <row r="1008" spans="2:15" ht="14.1" customHeight="1">
      <c r="B1008" s="10">
        <v>5310501</v>
      </c>
      <c r="C1008" s="44">
        <v>1</v>
      </c>
      <c r="D1008" s="44" t="s">
        <v>3993</v>
      </c>
      <c r="E1008" s="5" t="s">
        <v>1014</v>
      </c>
      <c r="F1008" s="9">
        <v>507</v>
      </c>
      <c r="G1008" s="9" t="s">
        <v>419</v>
      </c>
      <c r="H1008" s="83">
        <v>5.8</v>
      </c>
      <c r="I1008" s="7">
        <v>20</v>
      </c>
      <c r="J1008" s="8">
        <v>3</v>
      </c>
      <c r="K1008" s="44">
        <v>3</v>
      </c>
      <c r="L1008" s="7">
        <v>0</v>
      </c>
      <c r="M1008" s="6" t="s">
        <v>4481</v>
      </c>
      <c r="N1008" s="6" t="s">
        <v>4481</v>
      </c>
      <c r="O1008" s="5" t="s">
        <v>1013</v>
      </c>
    </row>
    <row r="1009" spans="2:15" ht="14.1" customHeight="1">
      <c r="B1009" s="10">
        <v>5310502</v>
      </c>
      <c r="C1009" s="44">
        <v>1</v>
      </c>
      <c r="D1009" s="44" t="s">
        <v>3994</v>
      </c>
      <c r="E1009" s="5" t="s">
        <v>1012</v>
      </c>
      <c r="F1009" s="9">
        <v>507</v>
      </c>
      <c r="G1009" s="9" t="s">
        <v>419</v>
      </c>
      <c r="H1009" s="83">
        <v>5.8</v>
      </c>
      <c r="I1009" s="7">
        <v>20</v>
      </c>
      <c r="J1009" s="8">
        <v>3</v>
      </c>
      <c r="K1009" s="44">
        <v>2</v>
      </c>
      <c r="L1009" s="7" t="s">
        <v>1</v>
      </c>
      <c r="M1009" s="6" t="s">
        <v>4481</v>
      </c>
      <c r="N1009" s="6" t="s">
        <v>4481</v>
      </c>
      <c r="O1009" s="5" t="s">
        <v>1011</v>
      </c>
    </row>
    <row r="1010" spans="2:15" ht="14.1" customHeight="1">
      <c r="B1010" s="10">
        <v>5320201</v>
      </c>
      <c r="C1010" s="44">
        <v>1</v>
      </c>
      <c r="D1010" s="44" t="s">
        <v>3995</v>
      </c>
      <c r="E1010" s="5" t="s">
        <v>1010</v>
      </c>
      <c r="F1010" s="9">
        <v>612</v>
      </c>
      <c r="G1010" s="9" t="s">
        <v>551</v>
      </c>
      <c r="H1010" s="83">
        <v>5.8</v>
      </c>
      <c r="I1010" s="7">
        <v>20</v>
      </c>
      <c r="J1010" s="8">
        <v>3</v>
      </c>
      <c r="K1010" s="44">
        <v>3</v>
      </c>
      <c r="L1010" s="7" t="s">
        <v>1</v>
      </c>
      <c r="M1010" s="6" t="s">
        <v>4481</v>
      </c>
      <c r="N1010" s="6" t="s">
        <v>4481</v>
      </c>
      <c r="O1010" s="5" t="s">
        <v>1009</v>
      </c>
    </row>
    <row r="1011" spans="2:15" ht="14.1" customHeight="1">
      <c r="B1011" s="10">
        <v>5320202</v>
      </c>
      <c r="C1011" s="44">
        <v>1</v>
      </c>
      <c r="D1011" s="44" t="s">
        <v>3996</v>
      </c>
      <c r="E1011" s="5" t="s">
        <v>1008</v>
      </c>
      <c r="F1011" s="9">
        <v>612</v>
      </c>
      <c r="G1011" s="9" t="s">
        <v>551</v>
      </c>
      <c r="H1011" s="83">
        <v>5.8</v>
      </c>
      <c r="I1011" s="7">
        <v>20</v>
      </c>
      <c r="J1011" s="8">
        <v>3</v>
      </c>
      <c r="K1011" s="44">
        <v>3</v>
      </c>
      <c r="L1011" s="7" t="s">
        <v>1</v>
      </c>
      <c r="M1011" s="6" t="s">
        <v>4481</v>
      </c>
      <c r="N1011" s="6" t="s">
        <v>4481</v>
      </c>
      <c r="O1011" s="5" t="s">
        <v>1007</v>
      </c>
    </row>
    <row r="1012" spans="2:15" ht="14.1" customHeight="1">
      <c r="B1012" s="10">
        <v>5510801</v>
      </c>
      <c r="C1012" s="44">
        <v>1</v>
      </c>
      <c r="D1012" s="44" t="s">
        <v>3997</v>
      </c>
      <c r="E1012" s="5" t="s">
        <v>1006</v>
      </c>
      <c r="F1012" s="9">
        <v>515</v>
      </c>
      <c r="G1012" s="9" t="s">
        <v>309</v>
      </c>
      <c r="H1012" s="83">
        <v>5.8</v>
      </c>
      <c r="I1012" s="7">
        <v>20</v>
      </c>
      <c r="J1012" s="8">
        <v>1</v>
      </c>
      <c r="K1012" s="44">
        <v>2</v>
      </c>
      <c r="L1012" s="7" t="s">
        <v>1</v>
      </c>
      <c r="M1012" s="6">
        <v>4.4999999999999998E-2</v>
      </c>
      <c r="N1012" s="6" t="s">
        <v>4481</v>
      </c>
      <c r="O1012" s="5" t="s">
        <v>1005</v>
      </c>
    </row>
    <row r="1013" spans="2:15" ht="14.1" customHeight="1">
      <c r="B1013" s="10">
        <v>5510802</v>
      </c>
      <c r="C1013" s="44">
        <v>1</v>
      </c>
      <c r="D1013" s="44" t="s">
        <v>3998</v>
      </c>
      <c r="E1013" s="5" t="s">
        <v>1004</v>
      </c>
      <c r="F1013" s="9">
        <v>515</v>
      </c>
      <c r="G1013" s="9" t="s">
        <v>309</v>
      </c>
      <c r="H1013" s="83">
        <v>5.8</v>
      </c>
      <c r="I1013" s="7">
        <v>20</v>
      </c>
      <c r="J1013" s="8">
        <v>1</v>
      </c>
      <c r="K1013" s="44">
        <v>2</v>
      </c>
      <c r="L1013" s="7" t="s">
        <v>1</v>
      </c>
      <c r="M1013" s="6" t="s">
        <v>4481</v>
      </c>
      <c r="N1013" s="6" t="s">
        <v>4481</v>
      </c>
      <c r="O1013" s="5" t="s">
        <v>1003</v>
      </c>
    </row>
    <row r="1014" spans="2:15" ht="14.1" customHeight="1">
      <c r="B1014" s="10">
        <v>5510803</v>
      </c>
      <c r="C1014" s="44">
        <v>1</v>
      </c>
      <c r="D1014" s="44" t="s">
        <v>3999</v>
      </c>
      <c r="E1014" s="5" t="s">
        <v>1002</v>
      </c>
      <c r="F1014" s="9">
        <v>515</v>
      </c>
      <c r="G1014" s="9" t="s">
        <v>309</v>
      </c>
      <c r="H1014" s="83">
        <v>5.8</v>
      </c>
      <c r="I1014" s="7">
        <v>20</v>
      </c>
      <c r="J1014" s="8">
        <v>1</v>
      </c>
      <c r="K1014" s="44">
        <v>2</v>
      </c>
      <c r="L1014" s="7" t="s">
        <v>1</v>
      </c>
      <c r="M1014" s="6" t="s">
        <v>4481</v>
      </c>
      <c r="N1014" s="6" t="s">
        <v>4481</v>
      </c>
      <c r="O1014" s="5" t="s">
        <v>1001</v>
      </c>
    </row>
    <row r="1015" spans="2:15" ht="14.1" customHeight="1">
      <c r="B1015" s="10">
        <v>5590601</v>
      </c>
      <c r="C1015" s="44">
        <v>1</v>
      </c>
      <c r="D1015" s="44" t="s">
        <v>4000</v>
      </c>
      <c r="E1015" s="5" t="s">
        <v>1000</v>
      </c>
      <c r="F1015" s="9">
        <v>515</v>
      </c>
      <c r="G1015" s="9" t="s">
        <v>309</v>
      </c>
      <c r="H1015" s="83">
        <v>5.8</v>
      </c>
      <c r="I1015" s="7">
        <v>20</v>
      </c>
      <c r="J1015" s="8">
        <v>1</v>
      </c>
      <c r="K1015" s="44">
        <v>3</v>
      </c>
      <c r="L1015" s="7" t="s">
        <v>1</v>
      </c>
      <c r="M1015" s="6" t="s">
        <v>4481</v>
      </c>
      <c r="N1015" s="6" t="s">
        <v>4481</v>
      </c>
      <c r="O1015" s="5" t="s">
        <v>999</v>
      </c>
    </row>
    <row r="1016" spans="2:15" ht="14.1" customHeight="1">
      <c r="B1016" s="10">
        <v>5590602</v>
      </c>
      <c r="C1016" s="44">
        <v>1</v>
      </c>
      <c r="D1016" s="44" t="s">
        <v>4001</v>
      </c>
      <c r="E1016" s="5" t="s">
        <v>998</v>
      </c>
      <c r="F1016" s="9">
        <v>515</v>
      </c>
      <c r="G1016" s="9" t="s">
        <v>309</v>
      </c>
      <c r="H1016" s="83">
        <v>5.8</v>
      </c>
      <c r="I1016" s="7">
        <v>20</v>
      </c>
      <c r="J1016" s="8">
        <v>1</v>
      </c>
      <c r="K1016" s="44">
        <v>1</v>
      </c>
      <c r="L1016" s="7" t="s">
        <v>1</v>
      </c>
      <c r="M1016" s="6" t="s">
        <v>4481</v>
      </c>
      <c r="N1016" s="6" t="s">
        <v>4481</v>
      </c>
      <c r="O1016" s="5" t="s">
        <v>997</v>
      </c>
    </row>
    <row r="1017" spans="2:15" ht="14.1" customHeight="1">
      <c r="B1017" s="10">
        <v>5590603</v>
      </c>
      <c r="C1017" s="44">
        <v>1</v>
      </c>
      <c r="D1017" s="44" t="s">
        <v>4002</v>
      </c>
      <c r="E1017" s="5" t="s">
        <v>996</v>
      </c>
      <c r="F1017" s="9">
        <v>515</v>
      </c>
      <c r="G1017" s="9" t="s">
        <v>309</v>
      </c>
      <c r="H1017" s="83">
        <v>5.8</v>
      </c>
      <c r="I1017" s="7">
        <v>20</v>
      </c>
      <c r="J1017" s="8">
        <v>1</v>
      </c>
      <c r="K1017" s="44">
        <v>2</v>
      </c>
      <c r="L1017" s="7" t="s">
        <v>1</v>
      </c>
      <c r="M1017" s="6" t="s">
        <v>4481</v>
      </c>
      <c r="N1017" s="6" t="s">
        <v>4481</v>
      </c>
      <c r="O1017" s="5" t="s">
        <v>995</v>
      </c>
    </row>
    <row r="1018" spans="2:15" ht="14.1" customHeight="1">
      <c r="B1018" s="10">
        <v>5590699</v>
      </c>
      <c r="C1018" s="44">
        <v>1</v>
      </c>
      <c r="D1018" s="44" t="s">
        <v>4003</v>
      </c>
      <c r="E1018" s="5" t="s">
        <v>994</v>
      </c>
      <c r="F1018" s="9">
        <v>515</v>
      </c>
      <c r="G1018" s="9" t="s">
        <v>309</v>
      </c>
      <c r="H1018" s="83">
        <v>5.8</v>
      </c>
      <c r="I1018" s="7">
        <v>20</v>
      </c>
      <c r="J1018" s="8">
        <v>1</v>
      </c>
      <c r="K1018" s="44">
        <v>2</v>
      </c>
      <c r="L1018" s="7" t="s">
        <v>1</v>
      </c>
      <c r="M1018" s="6" t="s">
        <v>4481</v>
      </c>
      <c r="N1018" s="6" t="s">
        <v>4481</v>
      </c>
      <c r="O1018" s="5" t="s">
        <v>993</v>
      </c>
    </row>
    <row r="1019" spans="2:15" ht="14.1" customHeight="1">
      <c r="B1019" s="10">
        <v>5611201</v>
      </c>
      <c r="C1019" s="44">
        <v>1</v>
      </c>
      <c r="D1019" s="44" t="s">
        <v>4004</v>
      </c>
      <c r="E1019" s="5" t="s">
        <v>992</v>
      </c>
      <c r="F1019" s="9">
        <v>515</v>
      </c>
      <c r="G1019" s="9" t="s">
        <v>309</v>
      </c>
      <c r="H1019" s="83">
        <v>5.8</v>
      </c>
      <c r="I1019" s="7">
        <v>20</v>
      </c>
      <c r="J1019" s="8">
        <v>1</v>
      </c>
      <c r="K1019" s="44">
        <v>2</v>
      </c>
      <c r="L1019" s="7" t="s">
        <v>95</v>
      </c>
      <c r="M1019" s="6" t="s">
        <v>4481</v>
      </c>
      <c r="N1019" s="6" t="s">
        <v>4481</v>
      </c>
      <c r="O1019" s="5" t="s">
        <v>991</v>
      </c>
    </row>
    <row r="1020" spans="2:15" ht="14.1" customHeight="1">
      <c r="B1020" s="10">
        <v>5611202</v>
      </c>
      <c r="C1020" s="44">
        <v>1</v>
      </c>
      <c r="D1020" s="44" t="s">
        <v>4005</v>
      </c>
      <c r="E1020" s="5" t="s">
        <v>990</v>
      </c>
      <c r="F1020" s="9">
        <v>515</v>
      </c>
      <c r="G1020" s="9" t="s">
        <v>309</v>
      </c>
      <c r="H1020" s="83">
        <v>5.8</v>
      </c>
      <c r="I1020" s="7">
        <v>20</v>
      </c>
      <c r="J1020" s="8">
        <v>1</v>
      </c>
      <c r="K1020" s="44">
        <v>3</v>
      </c>
      <c r="L1020" s="7" t="s">
        <v>95</v>
      </c>
      <c r="M1020" s="6" t="s">
        <v>4481</v>
      </c>
      <c r="N1020" s="6" t="s">
        <v>4481</v>
      </c>
      <c r="O1020" s="5" t="s">
        <v>989</v>
      </c>
    </row>
    <row r="1021" spans="2:15" ht="14.1" customHeight="1">
      <c r="B1021" s="10">
        <v>5611203</v>
      </c>
      <c r="C1021" s="44">
        <v>1</v>
      </c>
      <c r="D1021" s="44" t="s">
        <v>4006</v>
      </c>
      <c r="E1021" s="5" t="s">
        <v>988</v>
      </c>
      <c r="F1021" s="9">
        <v>515</v>
      </c>
      <c r="G1021" s="9" t="s">
        <v>309</v>
      </c>
      <c r="H1021" s="83">
        <v>5.8</v>
      </c>
      <c r="I1021" s="7">
        <v>20</v>
      </c>
      <c r="J1021" s="8">
        <v>1</v>
      </c>
      <c r="K1021" s="44">
        <v>3</v>
      </c>
      <c r="L1021" s="7" t="s">
        <v>95</v>
      </c>
      <c r="M1021" s="6" t="s">
        <v>4481</v>
      </c>
      <c r="N1021" s="6" t="s">
        <v>4481</v>
      </c>
      <c r="O1021" s="5" t="s">
        <v>987</v>
      </c>
    </row>
    <row r="1022" spans="2:15" ht="14.1" customHeight="1">
      <c r="B1022" s="10">
        <v>5612100</v>
      </c>
      <c r="C1022" s="44">
        <v>1</v>
      </c>
      <c r="D1022" s="44" t="s">
        <v>4007</v>
      </c>
      <c r="E1022" s="5" t="s">
        <v>986</v>
      </c>
      <c r="F1022" s="9">
        <v>515</v>
      </c>
      <c r="G1022" s="9" t="s">
        <v>309</v>
      </c>
      <c r="H1022" s="83">
        <v>5.8</v>
      </c>
      <c r="I1022" s="7">
        <v>20</v>
      </c>
      <c r="J1022" s="8">
        <v>1</v>
      </c>
      <c r="K1022" s="44">
        <v>3</v>
      </c>
      <c r="L1022" s="7" t="s">
        <v>95</v>
      </c>
      <c r="M1022" s="6" t="s">
        <v>4481</v>
      </c>
      <c r="N1022" s="6" t="s">
        <v>4481</v>
      </c>
      <c r="O1022" s="5" t="s">
        <v>985</v>
      </c>
    </row>
    <row r="1023" spans="2:15" ht="14.1" customHeight="1">
      <c r="B1023" s="10">
        <v>5620101</v>
      </c>
      <c r="C1023" s="44">
        <v>1</v>
      </c>
      <c r="D1023" s="44" t="s">
        <v>4008</v>
      </c>
      <c r="E1023" s="5" t="s">
        <v>984</v>
      </c>
      <c r="F1023" s="9">
        <v>507</v>
      </c>
      <c r="G1023" s="9" t="s">
        <v>419</v>
      </c>
      <c r="H1023" s="83">
        <v>5.8</v>
      </c>
      <c r="I1023" s="7">
        <v>20</v>
      </c>
      <c r="J1023" s="8">
        <v>1</v>
      </c>
      <c r="K1023" s="44">
        <v>3</v>
      </c>
      <c r="L1023" s="7" t="s">
        <v>95</v>
      </c>
      <c r="M1023" s="6" t="s">
        <v>4481</v>
      </c>
      <c r="N1023" s="6" t="s">
        <v>4481</v>
      </c>
      <c r="O1023" s="5" t="s">
        <v>983</v>
      </c>
    </row>
    <row r="1024" spans="2:15" ht="14.1" customHeight="1">
      <c r="B1024" s="10">
        <v>5620102</v>
      </c>
      <c r="C1024" s="44">
        <v>1</v>
      </c>
      <c r="D1024" s="44" t="s">
        <v>4009</v>
      </c>
      <c r="E1024" s="5" t="s">
        <v>982</v>
      </c>
      <c r="F1024" s="9">
        <v>515</v>
      </c>
      <c r="G1024" s="9" t="s">
        <v>309</v>
      </c>
      <c r="H1024" s="83">
        <v>5.8</v>
      </c>
      <c r="I1024" s="7">
        <v>20</v>
      </c>
      <c r="J1024" s="8">
        <v>1</v>
      </c>
      <c r="K1024" s="44">
        <v>2</v>
      </c>
      <c r="L1024" s="7" t="s">
        <v>95</v>
      </c>
      <c r="M1024" s="6" t="s">
        <v>4481</v>
      </c>
      <c r="N1024" s="6" t="s">
        <v>4481</v>
      </c>
      <c r="O1024" s="5" t="s">
        <v>981</v>
      </c>
    </row>
    <row r="1025" spans="2:15" ht="14.1" customHeight="1">
      <c r="B1025" s="10">
        <v>5620103</v>
      </c>
      <c r="C1025" s="44">
        <v>1</v>
      </c>
      <c r="D1025" s="44" t="s">
        <v>4010</v>
      </c>
      <c r="E1025" s="5" t="s">
        <v>980</v>
      </c>
      <c r="F1025" s="9">
        <v>515</v>
      </c>
      <c r="G1025" s="9" t="s">
        <v>309</v>
      </c>
      <c r="H1025" s="83">
        <v>5.8</v>
      </c>
      <c r="I1025" s="7">
        <v>20</v>
      </c>
      <c r="J1025" s="8">
        <v>1</v>
      </c>
      <c r="K1025" s="44">
        <v>3</v>
      </c>
      <c r="L1025" s="7" t="s">
        <v>95</v>
      </c>
      <c r="M1025" s="6" t="s">
        <v>4481</v>
      </c>
      <c r="N1025" s="6" t="s">
        <v>4481</v>
      </c>
      <c r="O1025" s="5" t="s">
        <v>979</v>
      </c>
    </row>
    <row r="1026" spans="2:15" ht="14.1" customHeight="1">
      <c r="B1026" s="10">
        <v>5620104</v>
      </c>
      <c r="C1026" s="44">
        <v>1</v>
      </c>
      <c r="D1026" s="44" t="s">
        <v>4011</v>
      </c>
      <c r="E1026" s="5" t="s">
        <v>978</v>
      </c>
      <c r="F1026" s="9">
        <v>515</v>
      </c>
      <c r="G1026" s="9" t="s">
        <v>309</v>
      </c>
      <c r="H1026" s="83">
        <v>5.8</v>
      </c>
      <c r="I1026" s="7">
        <v>20</v>
      </c>
      <c r="J1026" s="8">
        <v>1</v>
      </c>
      <c r="K1026" s="44">
        <v>3</v>
      </c>
      <c r="L1026" s="7" t="s">
        <v>95</v>
      </c>
      <c r="M1026" s="6" t="s">
        <v>4481</v>
      </c>
      <c r="N1026" s="6" t="s">
        <v>4481</v>
      </c>
      <c r="O1026" s="5" t="s">
        <v>977</v>
      </c>
    </row>
    <row r="1027" spans="2:15" ht="14.1" customHeight="1">
      <c r="B1027" s="10">
        <v>5811500</v>
      </c>
      <c r="C1027" s="44">
        <v>1</v>
      </c>
      <c r="D1027" s="44" t="s">
        <v>4012</v>
      </c>
      <c r="E1027" s="5" t="s">
        <v>976</v>
      </c>
      <c r="F1027" s="9">
        <v>566</v>
      </c>
      <c r="G1027" s="9" t="s">
        <v>367</v>
      </c>
      <c r="H1027" s="83">
        <v>4.5</v>
      </c>
      <c r="I1027" s="7">
        <v>20</v>
      </c>
      <c r="J1027" s="8">
        <v>1</v>
      </c>
      <c r="K1027" s="44">
        <v>2</v>
      </c>
      <c r="L1027" s="7" t="s">
        <v>1</v>
      </c>
      <c r="M1027" s="6">
        <v>1.4999999999999999E-2</v>
      </c>
      <c r="N1027" s="6">
        <v>1.4999999999999999E-2</v>
      </c>
      <c r="O1027" s="5" t="s">
        <v>975</v>
      </c>
    </row>
    <row r="1028" spans="2:15" ht="14.1" customHeight="1">
      <c r="B1028" s="10">
        <v>5812300</v>
      </c>
      <c r="C1028" s="44">
        <v>1</v>
      </c>
      <c r="D1028" s="44" t="s">
        <v>4013</v>
      </c>
      <c r="E1028" s="5" t="s">
        <v>974</v>
      </c>
      <c r="F1028" s="9">
        <v>566</v>
      </c>
      <c r="G1028" s="9" t="s">
        <v>367</v>
      </c>
      <c r="H1028" s="83">
        <v>4.5</v>
      </c>
      <c r="I1028" s="7">
        <v>20</v>
      </c>
      <c r="J1028" s="8">
        <v>1</v>
      </c>
      <c r="K1028" s="44">
        <v>2</v>
      </c>
      <c r="L1028" s="7" t="s">
        <v>303</v>
      </c>
      <c r="M1028" s="6">
        <v>1.4999999999999999E-2</v>
      </c>
      <c r="N1028" s="6">
        <v>1.4999999999999999E-2</v>
      </c>
      <c r="O1028" s="5" t="s">
        <v>973</v>
      </c>
    </row>
    <row r="1029" spans="2:15" ht="14.1" customHeight="1">
      <c r="B1029" s="10">
        <v>5812301</v>
      </c>
      <c r="C1029" s="44">
        <v>1</v>
      </c>
      <c r="D1029" s="44" t="s">
        <v>4014</v>
      </c>
      <c r="E1029" s="5" t="s">
        <v>972</v>
      </c>
      <c r="F1029" s="9">
        <v>566</v>
      </c>
      <c r="G1029" s="9" t="s">
        <v>367</v>
      </c>
      <c r="H1029" s="83">
        <v>4.5</v>
      </c>
      <c r="I1029" s="7">
        <v>20</v>
      </c>
      <c r="J1029" s="8">
        <v>1</v>
      </c>
      <c r="K1029" s="44">
        <v>2</v>
      </c>
      <c r="L1029" s="7" t="s">
        <v>303</v>
      </c>
      <c r="M1029" s="6">
        <v>1.4999999999999999E-2</v>
      </c>
      <c r="N1029" s="6">
        <v>1.4999999999999999E-2</v>
      </c>
      <c r="O1029" s="5" t="s">
        <v>971</v>
      </c>
    </row>
    <row r="1030" spans="2:15" ht="14.1" customHeight="1">
      <c r="B1030" s="10">
        <v>5812302</v>
      </c>
      <c r="C1030" s="44">
        <v>1</v>
      </c>
      <c r="D1030" s="44" t="s">
        <v>4015</v>
      </c>
      <c r="E1030" s="5" t="s">
        <v>970</v>
      </c>
      <c r="F1030" s="9">
        <v>566</v>
      </c>
      <c r="G1030" s="9" t="s">
        <v>367</v>
      </c>
      <c r="H1030" s="83">
        <v>4.5</v>
      </c>
      <c r="I1030" s="7">
        <v>20</v>
      </c>
      <c r="J1030" s="8">
        <v>1</v>
      </c>
      <c r="K1030" s="44">
        <v>2</v>
      </c>
      <c r="L1030" s="7" t="s">
        <v>303</v>
      </c>
      <c r="M1030" s="6">
        <v>1.4999999999999999E-2</v>
      </c>
      <c r="N1030" s="6">
        <v>1.4999999999999999E-2</v>
      </c>
      <c r="O1030" s="5" t="s">
        <v>969</v>
      </c>
    </row>
    <row r="1031" spans="2:15" ht="14.1" customHeight="1">
      <c r="B1031" s="10">
        <v>5813100</v>
      </c>
      <c r="C1031" s="44">
        <v>1</v>
      </c>
      <c r="D1031" s="44" t="s">
        <v>4016</v>
      </c>
      <c r="E1031" s="5" t="s">
        <v>968</v>
      </c>
      <c r="F1031" s="9">
        <v>566</v>
      </c>
      <c r="G1031" s="9" t="s">
        <v>367</v>
      </c>
      <c r="H1031" s="83">
        <v>4.5</v>
      </c>
      <c r="I1031" s="7">
        <v>20</v>
      </c>
      <c r="J1031" s="8">
        <v>1</v>
      </c>
      <c r="K1031" s="44">
        <v>3</v>
      </c>
      <c r="L1031" s="7" t="s">
        <v>1</v>
      </c>
      <c r="M1031" s="6">
        <v>1.4999999999999999E-2</v>
      </c>
      <c r="N1031" s="6">
        <v>1.4999999999999999E-2</v>
      </c>
      <c r="O1031" s="5" t="s">
        <v>967</v>
      </c>
    </row>
    <row r="1032" spans="2:15" ht="14.1" customHeight="1">
      <c r="B1032" s="10">
        <v>5819100</v>
      </c>
      <c r="C1032" s="44">
        <v>1</v>
      </c>
      <c r="D1032" s="44" t="s">
        <v>4017</v>
      </c>
      <c r="E1032" s="5" t="s">
        <v>966</v>
      </c>
      <c r="F1032" s="9">
        <v>566</v>
      </c>
      <c r="G1032" s="9" t="s">
        <v>367</v>
      </c>
      <c r="H1032" s="83">
        <v>4.5</v>
      </c>
      <c r="I1032" s="7">
        <v>20</v>
      </c>
      <c r="J1032" s="8">
        <v>1</v>
      </c>
      <c r="K1032" s="44">
        <v>2</v>
      </c>
      <c r="L1032" s="7" t="s">
        <v>1</v>
      </c>
      <c r="M1032" s="6" t="s">
        <v>4481</v>
      </c>
      <c r="N1032" s="6" t="s">
        <v>4481</v>
      </c>
      <c r="O1032" s="5" t="s">
        <v>955</v>
      </c>
    </row>
    <row r="1033" spans="2:15" ht="14.1" customHeight="1">
      <c r="B1033" s="10">
        <v>5821200</v>
      </c>
      <c r="C1033" s="44">
        <v>1</v>
      </c>
      <c r="D1033" s="44" t="s">
        <v>4018</v>
      </c>
      <c r="E1033" s="5" t="s">
        <v>965</v>
      </c>
      <c r="F1033" s="9">
        <v>507</v>
      </c>
      <c r="G1033" s="9" t="s">
        <v>419</v>
      </c>
      <c r="H1033" s="83">
        <v>5.8</v>
      </c>
      <c r="I1033" s="7">
        <v>20</v>
      </c>
      <c r="J1033" s="8">
        <v>1</v>
      </c>
      <c r="K1033" s="44">
        <v>2</v>
      </c>
      <c r="L1033" s="7" t="s">
        <v>1</v>
      </c>
      <c r="M1033" s="6" t="s">
        <v>4481</v>
      </c>
      <c r="N1033" s="6" t="s">
        <v>4481</v>
      </c>
      <c r="O1033" s="5" t="s">
        <v>964</v>
      </c>
    </row>
    <row r="1034" spans="2:15" ht="14.1" customHeight="1">
      <c r="B1034" s="10">
        <v>5822100</v>
      </c>
      <c r="C1034" s="44">
        <v>1</v>
      </c>
      <c r="D1034" s="44" t="s">
        <v>4019</v>
      </c>
      <c r="E1034" s="5" t="s">
        <v>963</v>
      </c>
      <c r="F1034" s="9">
        <v>507</v>
      </c>
      <c r="G1034" s="9" t="s">
        <v>419</v>
      </c>
      <c r="H1034" s="83">
        <v>5.8</v>
      </c>
      <c r="I1034" s="7">
        <v>20</v>
      </c>
      <c r="J1034" s="8">
        <v>1</v>
      </c>
      <c r="K1034" s="44">
        <v>2</v>
      </c>
      <c r="L1034" s="7" t="s">
        <v>1</v>
      </c>
      <c r="M1034" s="6">
        <v>1.4999999999999999E-2</v>
      </c>
      <c r="N1034" s="6">
        <v>1.4999999999999999E-2</v>
      </c>
      <c r="O1034" s="5" t="s">
        <v>962</v>
      </c>
    </row>
    <row r="1035" spans="2:15" ht="14.1" customHeight="1">
      <c r="B1035" s="10">
        <v>5822101</v>
      </c>
      <c r="C1035" s="44">
        <v>1</v>
      </c>
      <c r="D1035" s="44" t="s">
        <v>4020</v>
      </c>
      <c r="E1035" s="5" t="s">
        <v>961</v>
      </c>
      <c r="F1035" s="9">
        <v>507</v>
      </c>
      <c r="G1035" s="9" t="s">
        <v>419</v>
      </c>
      <c r="H1035" s="83">
        <v>5.8</v>
      </c>
      <c r="I1035" s="7">
        <v>20</v>
      </c>
      <c r="J1035" s="8">
        <v>1</v>
      </c>
      <c r="K1035" s="44">
        <v>2</v>
      </c>
      <c r="L1035" s="7" t="s">
        <v>1</v>
      </c>
      <c r="M1035" s="6">
        <v>1.4999999999999999E-2</v>
      </c>
      <c r="N1035" s="6">
        <v>1.4999999999999999E-2</v>
      </c>
      <c r="O1035" s="5" t="s">
        <v>960</v>
      </c>
    </row>
    <row r="1036" spans="2:15" ht="14.1" customHeight="1">
      <c r="B1036" s="10">
        <v>5822102</v>
      </c>
      <c r="C1036" s="44">
        <v>1</v>
      </c>
      <c r="D1036" s="44" t="s">
        <v>4021</v>
      </c>
      <c r="E1036" s="5" t="s">
        <v>959</v>
      </c>
      <c r="F1036" s="9">
        <v>507</v>
      </c>
      <c r="G1036" s="9" t="s">
        <v>419</v>
      </c>
      <c r="H1036" s="83">
        <v>5.8</v>
      </c>
      <c r="I1036" s="7">
        <v>20</v>
      </c>
      <c r="J1036" s="8">
        <v>1</v>
      </c>
      <c r="K1036" s="44">
        <v>2</v>
      </c>
      <c r="L1036" s="7" t="s">
        <v>1</v>
      </c>
      <c r="M1036" s="6">
        <v>1.4999999999999999E-2</v>
      </c>
      <c r="N1036" s="6">
        <v>1.4999999999999999E-2</v>
      </c>
      <c r="O1036" s="5" t="s">
        <v>958</v>
      </c>
    </row>
    <row r="1037" spans="2:15" ht="14.1" customHeight="1">
      <c r="B1037" s="10">
        <v>5823900</v>
      </c>
      <c r="C1037" s="44">
        <v>1</v>
      </c>
      <c r="D1037" s="44" t="s">
        <v>4022</v>
      </c>
      <c r="E1037" s="5" t="s">
        <v>957</v>
      </c>
      <c r="F1037" s="9">
        <v>507</v>
      </c>
      <c r="G1037" s="9" t="s">
        <v>419</v>
      </c>
      <c r="H1037" s="83">
        <v>5.8</v>
      </c>
      <c r="I1037" s="7">
        <v>20</v>
      </c>
      <c r="J1037" s="8">
        <v>1</v>
      </c>
      <c r="K1037" s="44">
        <v>2</v>
      </c>
      <c r="L1037" s="7" t="s">
        <v>1</v>
      </c>
      <c r="M1037" s="6">
        <v>1.4999999999999999E-2</v>
      </c>
      <c r="N1037" s="6">
        <v>1.4999999999999999E-2</v>
      </c>
      <c r="O1037" s="5" t="s">
        <v>956</v>
      </c>
    </row>
    <row r="1038" spans="2:15" ht="14.1" customHeight="1">
      <c r="B1038" s="10">
        <v>5829800</v>
      </c>
      <c r="C1038" s="44">
        <v>2</v>
      </c>
      <c r="D1038" s="44" t="s">
        <v>4024</v>
      </c>
      <c r="E1038" s="5" t="s">
        <v>954</v>
      </c>
      <c r="F1038" s="9">
        <v>507</v>
      </c>
      <c r="G1038" s="9" t="s">
        <v>419</v>
      </c>
      <c r="H1038" s="83">
        <v>5.8</v>
      </c>
      <c r="I1038" s="7">
        <v>20</v>
      </c>
      <c r="J1038" s="8">
        <v>1</v>
      </c>
      <c r="K1038" s="44">
        <v>2</v>
      </c>
      <c r="L1038" s="7" t="s">
        <v>1</v>
      </c>
      <c r="M1038" s="6" t="s">
        <v>4481</v>
      </c>
      <c r="N1038" s="6" t="s">
        <v>4481</v>
      </c>
      <c r="O1038" s="5" t="s">
        <v>953</v>
      </c>
    </row>
    <row r="1039" spans="2:15" ht="14.1" customHeight="1">
      <c r="B1039" s="10">
        <v>5829800</v>
      </c>
      <c r="C1039" s="44">
        <v>1</v>
      </c>
      <c r="D1039" s="44" t="s">
        <v>4023</v>
      </c>
      <c r="E1039" s="5" t="s">
        <v>954</v>
      </c>
      <c r="F1039" s="9">
        <v>566</v>
      </c>
      <c r="G1039" s="9" t="s">
        <v>367</v>
      </c>
      <c r="H1039" s="83">
        <v>4.5</v>
      </c>
      <c r="I1039" s="7">
        <v>20</v>
      </c>
      <c r="J1039" s="8">
        <v>1</v>
      </c>
      <c r="K1039" s="44">
        <v>2</v>
      </c>
      <c r="L1039" s="7" t="s">
        <v>1</v>
      </c>
      <c r="M1039" s="6" t="s">
        <v>4481</v>
      </c>
      <c r="N1039" s="6" t="s">
        <v>4481</v>
      </c>
      <c r="O1039" s="5" t="s">
        <v>955</v>
      </c>
    </row>
    <row r="1040" spans="2:15" ht="14.1" customHeight="1">
      <c r="B1040" s="10">
        <v>5911101</v>
      </c>
      <c r="C1040" s="44">
        <v>1</v>
      </c>
      <c r="D1040" s="44" t="s">
        <v>4025</v>
      </c>
      <c r="E1040" s="5" t="s">
        <v>952</v>
      </c>
      <c r="F1040" s="9">
        <v>507</v>
      </c>
      <c r="G1040" s="9" t="s">
        <v>419</v>
      </c>
      <c r="H1040" s="83">
        <v>5.8</v>
      </c>
      <c r="I1040" s="7">
        <v>20</v>
      </c>
      <c r="J1040" s="8">
        <v>1</v>
      </c>
      <c r="K1040" s="44">
        <v>1</v>
      </c>
      <c r="L1040" s="7" t="s">
        <v>1</v>
      </c>
      <c r="M1040" s="6" t="s">
        <v>4481</v>
      </c>
      <c r="N1040" s="6" t="s">
        <v>4481</v>
      </c>
      <c r="O1040" s="5" t="s">
        <v>951</v>
      </c>
    </row>
    <row r="1041" spans="2:15" ht="14.1" customHeight="1">
      <c r="B1041" s="10">
        <v>5911102</v>
      </c>
      <c r="C1041" s="44">
        <v>1</v>
      </c>
      <c r="D1041" s="44" t="s">
        <v>4026</v>
      </c>
      <c r="E1041" s="5" t="s">
        <v>950</v>
      </c>
      <c r="F1041" s="9">
        <v>566</v>
      </c>
      <c r="G1041" s="9" t="s">
        <v>367</v>
      </c>
      <c r="H1041" s="83">
        <v>4.5</v>
      </c>
      <c r="I1041" s="7">
        <v>20</v>
      </c>
      <c r="J1041" s="8">
        <v>1</v>
      </c>
      <c r="K1041" s="44">
        <v>3</v>
      </c>
      <c r="L1041" s="7" t="s">
        <v>1</v>
      </c>
      <c r="M1041" s="6" t="s">
        <v>4481</v>
      </c>
      <c r="N1041" s="6" t="s">
        <v>4481</v>
      </c>
      <c r="O1041" s="5" t="s">
        <v>949</v>
      </c>
    </row>
    <row r="1042" spans="2:15" ht="14.1" customHeight="1">
      <c r="B1042" s="10">
        <v>5911199</v>
      </c>
      <c r="C1042" s="44">
        <v>1</v>
      </c>
      <c r="D1042" s="44" t="s">
        <v>4027</v>
      </c>
      <c r="E1042" s="5" t="s">
        <v>948</v>
      </c>
      <c r="F1042" s="9">
        <v>566</v>
      </c>
      <c r="G1042" s="9" t="s">
        <v>367</v>
      </c>
      <c r="H1042" s="83">
        <v>4.5</v>
      </c>
      <c r="I1042" s="7">
        <v>20</v>
      </c>
      <c r="J1042" s="8">
        <v>1</v>
      </c>
      <c r="K1042" s="44">
        <v>1</v>
      </c>
      <c r="L1042" s="7" t="s">
        <v>1</v>
      </c>
      <c r="M1042" s="6" t="s">
        <v>4481</v>
      </c>
      <c r="N1042" s="6" t="s">
        <v>4481</v>
      </c>
      <c r="O1042" s="5" t="s">
        <v>947</v>
      </c>
    </row>
    <row r="1043" spans="2:15" ht="14.1" customHeight="1">
      <c r="B1043" s="10">
        <v>5912001</v>
      </c>
      <c r="C1043" s="44">
        <v>1</v>
      </c>
      <c r="D1043" s="44" t="s">
        <v>4028</v>
      </c>
      <c r="E1043" s="5" t="s">
        <v>946</v>
      </c>
      <c r="F1043" s="9">
        <v>566</v>
      </c>
      <c r="G1043" s="9" t="s">
        <v>367</v>
      </c>
      <c r="H1043" s="83">
        <v>4.5</v>
      </c>
      <c r="I1043" s="7">
        <v>20</v>
      </c>
      <c r="J1043" s="8">
        <v>1</v>
      </c>
      <c r="K1043" s="44">
        <v>2</v>
      </c>
      <c r="L1043" s="7" t="s">
        <v>1</v>
      </c>
      <c r="M1043" s="6" t="s">
        <v>4481</v>
      </c>
      <c r="N1043" s="6" t="s">
        <v>4481</v>
      </c>
      <c r="O1043" s="5" t="s">
        <v>945</v>
      </c>
    </row>
    <row r="1044" spans="2:15" ht="14.1" customHeight="1">
      <c r="B1044" s="10">
        <v>5912002</v>
      </c>
      <c r="C1044" s="44">
        <v>1</v>
      </c>
      <c r="D1044" s="44" t="s">
        <v>4029</v>
      </c>
      <c r="E1044" s="5" t="s">
        <v>944</v>
      </c>
      <c r="F1044" s="9">
        <v>566</v>
      </c>
      <c r="G1044" s="9" t="s">
        <v>367</v>
      </c>
      <c r="H1044" s="83">
        <v>4.5</v>
      </c>
      <c r="I1044" s="7">
        <v>20</v>
      </c>
      <c r="J1044" s="8">
        <v>1</v>
      </c>
      <c r="K1044" s="44">
        <v>2</v>
      </c>
      <c r="L1044" s="7" t="s">
        <v>1</v>
      </c>
      <c r="M1044" s="6" t="s">
        <v>4481</v>
      </c>
      <c r="N1044" s="6" t="s">
        <v>4481</v>
      </c>
      <c r="O1044" s="5" t="s">
        <v>943</v>
      </c>
    </row>
    <row r="1045" spans="2:15" ht="14.1" customHeight="1">
      <c r="B1045" s="10">
        <v>5912099</v>
      </c>
      <c r="C1045" s="44">
        <v>1</v>
      </c>
      <c r="D1045" s="44" t="s">
        <v>4030</v>
      </c>
      <c r="E1045" s="5" t="s">
        <v>942</v>
      </c>
      <c r="F1045" s="9">
        <v>566</v>
      </c>
      <c r="G1045" s="9" t="s">
        <v>367</v>
      </c>
      <c r="H1045" s="83">
        <v>4.5</v>
      </c>
      <c r="I1045" s="7">
        <v>20</v>
      </c>
      <c r="J1045" s="8">
        <v>1</v>
      </c>
      <c r="K1045" s="44">
        <v>1</v>
      </c>
      <c r="L1045" s="7" t="s">
        <v>1</v>
      </c>
      <c r="M1045" s="6" t="s">
        <v>4481</v>
      </c>
      <c r="N1045" s="6" t="s">
        <v>4481</v>
      </c>
      <c r="O1045" s="5" t="s">
        <v>941</v>
      </c>
    </row>
    <row r="1046" spans="2:15" ht="14.1" customHeight="1">
      <c r="B1046" s="10">
        <v>5913800</v>
      </c>
      <c r="C1046" s="44">
        <v>1</v>
      </c>
      <c r="D1046" s="44" t="s">
        <v>4031</v>
      </c>
      <c r="E1046" s="5" t="s">
        <v>940</v>
      </c>
      <c r="F1046" s="9">
        <v>566</v>
      </c>
      <c r="G1046" s="9" t="s">
        <v>367</v>
      </c>
      <c r="H1046" s="83">
        <v>4.5</v>
      </c>
      <c r="I1046" s="7">
        <v>20</v>
      </c>
      <c r="J1046" s="8">
        <v>1</v>
      </c>
      <c r="K1046" s="44">
        <v>1</v>
      </c>
      <c r="L1046" s="7" t="s">
        <v>1</v>
      </c>
      <c r="M1046" s="6" t="s">
        <v>4481</v>
      </c>
      <c r="N1046" s="6" t="s">
        <v>4481</v>
      </c>
      <c r="O1046" s="5" t="s">
        <v>939</v>
      </c>
    </row>
    <row r="1047" spans="2:15" ht="14.1" customHeight="1">
      <c r="B1047" s="10">
        <v>5914600</v>
      </c>
      <c r="C1047" s="44">
        <v>1</v>
      </c>
      <c r="D1047" s="44" t="s">
        <v>4032</v>
      </c>
      <c r="E1047" s="5" t="s">
        <v>938</v>
      </c>
      <c r="F1047" s="9">
        <v>566</v>
      </c>
      <c r="G1047" s="9" t="s">
        <v>367</v>
      </c>
      <c r="H1047" s="83">
        <v>4.5</v>
      </c>
      <c r="I1047" s="7">
        <v>20</v>
      </c>
      <c r="J1047" s="8">
        <v>1</v>
      </c>
      <c r="K1047" s="44">
        <v>3</v>
      </c>
      <c r="L1047" s="7" t="s">
        <v>1</v>
      </c>
      <c r="M1047" s="6" t="s">
        <v>4481</v>
      </c>
      <c r="N1047" s="6" t="s">
        <v>4481</v>
      </c>
      <c r="O1047" s="5" t="s">
        <v>937</v>
      </c>
    </row>
    <row r="1048" spans="2:15" ht="14.1" customHeight="1">
      <c r="B1048" s="10">
        <v>5920100</v>
      </c>
      <c r="C1048" s="44">
        <v>1</v>
      </c>
      <c r="D1048" s="44" t="s">
        <v>4033</v>
      </c>
      <c r="E1048" s="5" t="s">
        <v>936</v>
      </c>
      <c r="F1048" s="9">
        <v>566</v>
      </c>
      <c r="G1048" s="9" t="s">
        <v>367</v>
      </c>
      <c r="H1048" s="83">
        <v>4.5</v>
      </c>
      <c r="I1048" s="7">
        <v>20</v>
      </c>
      <c r="J1048" s="8">
        <v>1</v>
      </c>
      <c r="K1048" s="44">
        <v>2</v>
      </c>
      <c r="L1048" s="7" t="s">
        <v>1</v>
      </c>
      <c r="M1048" s="6" t="s">
        <v>4481</v>
      </c>
      <c r="N1048" s="6" t="s">
        <v>4481</v>
      </c>
      <c r="O1048" s="5" t="s">
        <v>935</v>
      </c>
    </row>
    <row r="1049" spans="2:15" ht="14.1" customHeight="1">
      <c r="B1049" s="10">
        <v>6010100</v>
      </c>
      <c r="C1049" s="44">
        <v>1</v>
      </c>
      <c r="D1049" s="44" t="s">
        <v>4034</v>
      </c>
      <c r="E1049" s="5" t="s">
        <v>934</v>
      </c>
      <c r="F1049" s="9">
        <v>566</v>
      </c>
      <c r="G1049" s="9" t="s">
        <v>367</v>
      </c>
      <c r="H1049" s="83">
        <v>4.5</v>
      </c>
      <c r="I1049" s="7">
        <v>20</v>
      </c>
      <c r="J1049" s="8">
        <v>1</v>
      </c>
      <c r="K1049" s="44">
        <v>1</v>
      </c>
      <c r="L1049" s="7" t="s">
        <v>1</v>
      </c>
      <c r="M1049" s="6">
        <v>1.4999999999999999E-2</v>
      </c>
      <c r="N1049" s="6">
        <v>1.4999999999999999E-2</v>
      </c>
      <c r="O1049" s="5" t="s">
        <v>933</v>
      </c>
    </row>
    <row r="1050" spans="2:15" ht="14.1" customHeight="1">
      <c r="B1050" s="10">
        <v>6021700</v>
      </c>
      <c r="C1050" s="44">
        <v>1</v>
      </c>
      <c r="D1050" s="44" t="s">
        <v>4035</v>
      </c>
      <c r="E1050" s="5" t="s">
        <v>932</v>
      </c>
      <c r="F1050" s="9">
        <v>566</v>
      </c>
      <c r="G1050" s="9" t="s">
        <v>367</v>
      </c>
      <c r="H1050" s="83">
        <v>4.5</v>
      </c>
      <c r="I1050" s="7">
        <v>20</v>
      </c>
      <c r="J1050" s="8">
        <v>3</v>
      </c>
      <c r="K1050" s="44">
        <v>3</v>
      </c>
      <c r="L1050" s="7" t="s">
        <v>1</v>
      </c>
      <c r="M1050" s="6">
        <v>1.4999999999999999E-2</v>
      </c>
      <c r="N1050" s="6">
        <v>1.4999999999999999E-2</v>
      </c>
      <c r="O1050" s="5" t="s">
        <v>931</v>
      </c>
    </row>
    <row r="1051" spans="2:15" ht="14.1" customHeight="1">
      <c r="B1051" s="10">
        <v>6022501</v>
      </c>
      <c r="C1051" s="44">
        <v>1</v>
      </c>
      <c r="D1051" s="44" t="s">
        <v>4036</v>
      </c>
      <c r="E1051" s="5" t="s">
        <v>930</v>
      </c>
      <c r="F1051" s="9">
        <v>566</v>
      </c>
      <c r="G1051" s="9" t="s">
        <v>367</v>
      </c>
      <c r="H1051" s="83">
        <v>4.5</v>
      </c>
      <c r="I1051" s="7">
        <v>20</v>
      </c>
      <c r="J1051" s="8">
        <v>3</v>
      </c>
      <c r="K1051" s="44">
        <v>3</v>
      </c>
      <c r="L1051" s="7" t="s">
        <v>1</v>
      </c>
      <c r="M1051" s="6" t="s">
        <v>4481</v>
      </c>
      <c r="N1051" s="6" t="s">
        <v>4481</v>
      </c>
      <c r="O1051" s="5" t="s">
        <v>929</v>
      </c>
    </row>
    <row r="1052" spans="2:15" ht="14.1" customHeight="1">
      <c r="B1052" s="10">
        <v>6022502</v>
      </c>
      <c r="C1052" s="44">
        <v>1</v>
      </c>
      <c r="D1052" s="44" t="s">
        <v>4037</v>
      </c>
      <c r="E1052" s="5" t="s">
        <v>928</v>
      </c>
      <c r="F1052" s="9">
        <v>515</v>
      </c>
      <c r="G1052" s="9" t="s">
        <v>309</v>
      </c>
      <c r="H1052" s="83">
        <v>5.8</v>
      </c>
      <c r="I1052" s="7">
        <v>20</v>
      </c>
      <c r="J1052" s="8">
        <v>3</v>
      </c>
      <c r="K1052" s="44">
        <v>3</v>
      </c>
      <c r="L1052" s="7">
        <v>0</v>
      </c>
      <c r="M1052" s="6" t="s">
        <v>4481</v>
      </c>
      <c r="N1052" s="6" t="s">
        <v>4481</v>
      </c>
      <c r="O1052" s="5" t="s">
        <v>927</v>
      </c>
    </row>
    <row r="1053" spans="2:15" ht="14.1" customHeight="1">
      <c r="B1053" s="10">
        <v>6110801</v>
      </c>
      <c r="C1053" s="44">
        <v>1</v>
      </c>
      <c r="D1053" s="44" t="s">
        <v>4038</v>
      </c>
      <c r="E1053" s="5" t="s">
        <v>926</v>
      </c>
      <c r="F1053" s="9">
        <v>507</v>
      </c>
      <c r="G1053" s="9" t="s">
        <v>419</v>
      </c>
      <c r="H1053" s="83">
        <v>5.8</v>
      </c>
      <c r="I1053" s="7">
        <v>20</v>
      </c>
      <c r="J1053" s="8">
        <v>2</v>
      </c>
      <c r="K1053" s="44">
        <v>2</v>
      </c>
      <c r="L1053" s="7" t="s">
        <v>1</v>
      </c>
      <c r="M1053" s="6">
        <v>4.4999999999999998E-2</v>
      </c>
      <c r="N1053" s="6" t="s">
        <v>4481</v>
      </c>
      <c r="O1053" s="5" t="s">
        <v>925</v>
      </c>
    </row>
    <row r="1054" spans="2:15" ht="14.1" customHeight="1">
      <c r="B1054" s="10">
        <v>6110802</v>
      </c>
      <c r="C1054" s="44">
        <v>1</v>
      </c>
      <c r="D1054" s="44" t="s">
        <v>4039</v>
      </c>
      <c r="E1054" s="5" t="s">
        <v>924</v>
      </c>
      <c r="F1054" s="9">
        <v>507</v>
      </c>
      <c r="G1054" s="9" t="s">
        <v>419</v>
      </c>
      <c r="H1054" s="83">
        <v>5.8</v>
      </c>
      <c r="I1054" s="7">
        <v>20</v>
      </c>
      <c r="J1054" s="8">
        <v>2</v>
      </c>
      <c r="K1054" s="44">
        <v>2</v>
      </c>
      <c r="L1054" s="7" t="s">
        <v>1</v>
      </c>
      <c r="M1054" s="6">
        <v>4.4999999999999998E-2</v>
      </c>
      <c r="N1054" s="6" t="s">
        <v>4481</v>
      </c>
      <c r="O1054" s="5" t="s">
        <v>923</v>
      </c>
    </row>
    <row r="1055" spans="2:15" ht="14.1" customHeight="1">
      <c r="B1055" s="10">
        <v>6110803</v>
      </c>
      <c r="C1055" s="44">
        <v>1</v>
      </c>
      <c r="D1055" s="44" t="s">
        <v>4040</v>
      </c>
      <c r="E1055" s="5" t="s">
        <v>922</v>
      </c>
      <c r="F1055" s="9">
        <v>507</v>
      </c>
      <c r="G1055" s="9" t="s">
        <v>419</v>
      </c>
      <c r="H1055" s="83">
        <v>5.8</v>
      </c>
      <c r="I1055" s="7">
        <v>20</v>
      </c>
      <c r="J1055" s="8">
        <v>2</v>
      </c>
      <c r="K1055" s="44">
        <v>2</v>
      </c>
      <c r="L1055" s="7" t="s">
        <v>1</v>
      </c>
      <c r="M1055" s="6">
        <v>4.4999999999999998E-2</v>
      </c>
      <c r="N1055" s="6" t="s">
        <v>4481</v>
      </c>
      <c r="O1055" s="5" t="s">
        <v>921</v>
      </c>
    </row>
    <row r="1056" spans="2:15" ht="14.1" customHeight="1">
      <c r="B1056" s="10">
        <v>6110899</v>
      </c>
      <c r="C1056" s="44">
        <v>1</v>
      </c>
      <c r="D1056" s="44" t="s">
        <v>4041</v>
      </c>
      <c r="E1056" s="5" t="s">
        <v>920</v>
      </c>
      <c r="F1056" s="9">
        <v>507</v>
      </c>
      <c r="G1056" s="9" t="s">
        <v>419</v>
      </c>
      <c r="H1056" s="83">
        <v>5.8</v>
      </c>
      <c r="I1056" s="7">
        <v>20</v>
      </c>
      <c r="J1056" s="8">
        <v>2</v>
      </c>
      <c r="K1056" s="44">
        <v>3</v>
      </c>
      <c r="L1056" s="7" t="s">
        <v>1</v>
      </c>
      <c r="M1056" s="6">
        <v>4.4999999999999998E-2</v>
      </c>
      <c r="N1056" s="6" t="s">
        <v>4481</v>
      </c>
      <c r="O1056" s="5" t="s">
        <v>919</v>
      </c>
    </row>
    <row r="1057" spans="2:15" ht="14.1" customHeight="1">
      <c r="B1057" s="10">
        <v>6120501</v>
      </c>
      <c r="C1057" s="44">
        <v>1</v>
      </c>
      <c r="D1057" s="44" t="s">
        <v>4042</v>
      </c>
      <c r="E1057" s="5" t="s">
        <v>918</v>
      </c>
      <c r="F1057" s="9">
        <v>507</v>
      </c>
      <c r="G1057" s="9" t="s">
        <v>419</v>
      </c>
      <c r="H1057" s="83">
        <v>5.8</v>
      </c>
      <c r="I1057" s="7">
        <v>20</v>
      </c>
      <c r="J1057" s="8">
        <v>2</v>
      </c>
      <c r="K1057" s="44">
        <v>2</v>
      </c>
      <c r="L1057" s="7" t="s">
        <v>1</v>
      </c>
      <c r="M1057" s="6">
        <v>4.4999999999999998E-2</v>
      </c>
      <c r="N1057" s="6" t="s">
        <v>4481</v>
      </c>
      <c r="O1057" s="5" t="s">
        <v>917</v>
      </c>
    </row>
    <row r="1058" spans="2:15" ht="14.1" customHeight="1">
      <c r="B1058" s="10">
        <v>6120502</v>
      </c>
      <c r="C1058" s="44">
        <v>1</v>
      </c>
      <c r="D1058" s="44" t="s">
        <v>4043</v>
      </c>
      <c r="E1058" s="5" t="s">
        <v>916</v>
      </c>
      <c r="F1058" s="9">
        <v>507</v>
      </c>
      <c r="G1058" s="9" t="s">
        <v>419</v>
      </c>
      <c r="H1058" s="83">
        <v>5.8</v>
      </c>
      <c r="I1058" s="7">
        <v>20</v>
      </c>
      <c r="J1058" s="8">
        <v>2</v>
      </c>
      <c r="K1058" s="44">
        <v>3</v>
      </c>
      <c r="L1058" s="7" t="s">
        <v>1</v>
      </c>
      <c r="M1058" s="6">
        <v>4.4999999999999998E-2</v>
      </c>
      <c r="N1058" s="6" t="s">
        <v>4481</v>
      </c>
      <c r="O1058" s="5" t="s">
        <v>915</v>
      </c>
    </row>
    <row r="1059" spans="2:15" ht="14.1" customHeight="1">
      <c r="B1059" s="10">
        <v>6120599</v>
      </c>
      <c r="C1059" s="44">
        <v>1</v>
      </c>
      <c r="D1059" s="44" t="s">
        <v>4044</v>
      </c>
      <c r="E1059" s="5" t="s">
        <v>914</v>
      </c>
      <c r="F1059" s="9">
        <v>507</v>
      </c>
      <c r="G1059" s="9" t="s">
        <v>419</v>
      </c>
      <c r="H1059" s="83">
        <v>5.8</v>
      </c>
      <c r="I1059" s="7">
        <v>20</v>
      </c>
      <c r="J1059" s="8">
        <v>2</v>
      </c>
      <c r="K1059" s="44">
        <v>1</v>
      </c>
      <c r="L1059" s="7" t="s">
        <v>1</v>
      </c>
      <c r="M1059" s="6">
        <v>4.4999999999999998E-2</v>
      </c>
      <c r="N1059" s="6" t="s">
        <v>4481</v>
      </c>
      <c r="O1059" s="5" t="s">
        <v>913</v>
      </c>
    </row>
    <row r="1060" spans="2:15" ht="14.1" customHeight="1">
      <c r="B1060" s="10">
        <v>6130200</v>
      </c>
      <c r="C1060" s="44">
        <v>1</v>
      </c>
      <c r="D1060" s="44" t="s">
        <v>4045</v>
      </c>
      <c r="E1060" s="5" t="s">
        <v>912</v>
      </c>
      <c r="F1060" s="9">
        <v>507</v>
      </c>
      <c r="G1060" s="9" t="s">
        <v>419</v>
      </c>
      <c r="H1060" s="83">
        <v>5.8</v>
      </c>
      <c r="I1060" s="7">
        <v>20</v>
      </c>
      <c r="J1060" s="8">
        <v>2</v>
      </c>
      <c r="K1060" s="44">
        <v>1</v>
      </c>
      <c r="L1060" s="7" t="s">
        <v>1</v>
      </c>
      <c r="M1060" s="6">
        <v>4.4999999999999998E-2</v>
      </c>
      <c r="N1060" s="6" t="s">
        <v>4481</v>
      </c>
      <c r="O1060" s="5" t="s">
        <v>911</v>
      </c>
    </row>
    <row r="1061" spans="2:15" ht="14.1" customHeight="1">
      <c r="B1061" s="10">
        <v>6141800</v>
      </c>
      <c r="C1061" s="44">
        <v>1</v>
      </c>
      <c r="D1061" s="44" t="s">
        <v>4046</v>
      </c>
      <c r="E1061" s="5" t="s">
        <v>910</v>
      </c>
      <c r="F1061" s="9">
        <v>515</v>
      </c>
      <c r="G1061" s="9" t="s">
        <v>309</v>
      </c>
      <c r="H1061" s="83">
        <v>5.8</v>
      </c>
      <c r="I1061" s="7">
        <v>20</v>
      </c>
      <c r="J1061" s="8">
        <v>2</v>
      </c>
      <c r="K1061" s="44">
        <v>3</v>
      </c>
      <c r="L1061" s="7" t="s">
        <v>1</v>
      </c>
      <c r="M1061" s="6">
        <v>4.4999999999999998E-2</v>
      </c>
      <c r="N1061" s="6" t="s">
        <v>4481</v>
      </c>
      <c r="O1061" s="5" t="s">
        <v>909</v>
      </c>
    </row>
    <row r="1062" spans="2:15" ht="14.1" customHeight="1">
      <c r="B1062" s="10">
        <v>6142600</v>
      </c>
      <c r="C1062" s="44">
        <v>1</v>
      </c>
      <c r="D1062" s="44" t="s">
        <v>4047</v>
      </c>
      <c r="E1062" s="5" t="s">
        <v>908</v>
      </c>
      <c r="F1062" s="9">
        <v>515</v>
      </c>
      <c r="G1062" s="9" t="s">
        <v>309</v>
      </c>
      <c r="H1062" s="83">
        <v>5.8</v>
      </c>
      <c r="I1062" s="7">
        <v>20</v>
      </c>
      <c r="J1062" s="8">
        <v>2</v>
      </c>
      <c r="K1062" s="44">
        <v>2</v>
      </c>
      <c r="L1062" s="7" t="s">
        <v>1</v>
      </c>
      <c r="M1062" s="6">
        <v>4.4999999999999998E-2</v>
      </c>
      <c r="N1062" s="6" t="s">
        <v>4481</v>
      </c>
      <c r="O1062" s="5" t="s">
        <v>907</v>
      </c>
    </row>
    <row r="1063" spans="2:15" ht="14.1" customHeight="1">
      <c r="B1063" s="10">
        <v>6143400</v>
      </c>
      <c r="C1063" s="44">
        <v>1</v>
      </c>
      <c r="D1063" s="44" t="s">
        <v>4048</v>
      </c>
      <c r="E1063" s="5" t="s">
        <v>906</v>
      </c>
      <c r="F1063" s="9">
        <v>515</v>
      </c>
      <c r="G1063" s="9" t="s">
        <v>309</v>
      </c>
      <c r="H1063" s="83">
        <v>5.8</v>
      </c>
      <c r="I1063" s="7">
        <v>20</v>
      </c>
      <c r="J1063" s="8">
        <v>2</v>
      </c>
      <c r="K1063" s="44">
        <v>3</v>
      </c>
      <c r="L1063" s="7" t="s">
        <v>1</v>
      </c>
      <c r="M1063" s="6">
        <v>4.4999999999999998E-2</v>
      </c>
      <c r="N1063" s="6" t="s">
        <v>4481</v>
      </c>
      <c r="O1063" s="5" t="s">
        <v>905</v>
      </c>
    </row>
    <row r="1064" spans="2:15" ht="14.1" customHeight="1">
      <c r="B1064" s="10">
        <v>6190601</v>
      </c>
      <c r="C1064" s="44">
        <v>1</v>
      </c>
      <c r="D1064" s="44" t="s">
        <v>4049</v>
      </c>
      <c r="E1064" s="5" t="s">
        <v>904</v>
      </c>
      <c r="F1064" s="9">
        <v>507</v>
      </c>
      <c r="G1064" s="9" t="s">
        <v>419</v>
      </c>
      <c r="H1064" s="83">
        <v>5.8</v>
      </c>
      <c r="I1064" s="7">
        <v>20</v>
      </c>
      <c r="J1064" s="8">
        <v>2</v>
      </c>
      <c r="K1064" s="44">
        <v>3</v>
      </c>
      <c r="L1064" s="7" t="s">
        <v>1</v>
      </c>
      <c r="M1064" s="6">
        <v>4.4999999999999998E-2</v>
      </c>
      <c r="N1064" s="6" t="s">
        <v>4481</v>
      </c>
      <c r="O1064" s="5" t="s">
        <v>903</v>
      </c>
    </row>
    <row r="1065" spans="2:15" ht="14.1" customHeight="1">
      <c r="B1065" s="10">
        <v>6190602</v>
      </c>
      <c r="C1065" s="44">
        <v>1</v>
      </c>
      <c r="D1065" s="44" t="s">
        <v>4050</v>
      </c>
      <c r="E1065" s="5" t="s">
        <v>902</v>
      </c>
      <c r="F1065" s="9">
        <v>507</v>
      </c>
      <c r="G1065" s="9" t="s">
        <v>419</v>
      </c>
      <c r="H1065" s="83">
        <v>5.8</v>
      </c>
      <c r="I1065" s="7">
        <v>20</v>
      </c>
      <c r="J1065" s="8">
        <v>2</v>
      </c>
      <c r="K1065" s="44">
        <v>2</v>
      </c>
      <c r="L1065" s="7" t="s">
        <v>1</v>
      </c>
      <c r="M1065" s="6">
        <v>4.4999999999999998E-2</v>
      </c>
      <c r="N1065" s="6" t="s">
        <v>4481</v>
      </c>
      <c r="O1065" s="5" t="s">
        <v>901</v>
      </c>
    </row>
    <row r="1066" spans="2:15" ht="14.1" customHeight="1">
      <c r="B1066" s="10">
        <v>6190699</v>
      </c>
      <c r="C1066" s="44">
        <v>1</v>
      </c>
      <c r="D1066" s="44" t="s">
        <v>4051</v>
      </c>
      <c r="E1066" s="5" t="s">
        <v>900</v>
      </c>
      <c r="F1066" s="9">
        <v>507</v>
      </c>
      <c r="G1066" s="9" t="s">
        <v>419</v>
      </c>
      <c r="H1066" s="83">
        <v>5.8</v>
      </c>
      <c r="I1066" s="7">
        <v>20</v>
      </c>
      <c r="J1066" s="8">
        <v>2</v>
      </c>
      <c r="K1066" s="44">
        <v>2</v>
      </c>
      <c r="L1066" s="7" t="s">
        <v>1</v>
      </c>
      <c r="M1066" s="6">
        <v>4.4999999999999998E-2</v>
      </c>
      <c r="N1066" s="6" t="s">
        <v>4481</v>
      </c>
      <c r="O1066" s="5" t="s">
        <v>899</v>
      </c>
    </row>
    <row r="1067" spans="2:15" ht="14.1" customHeight="1">
      <c r="B1067" s="10">
        <v>6201500</v>
      </c>
      <c r="C1067" s="44">
        <v>1</v>
      </c>
      <c r="D1067" s="44" t="s">
        <v>4052</v>
      </c>
      <c r="E1067" s="5" t="s">
        <v>898</v>
      </c>
      <c r="F1067" s="9">
        <v>515</v>
      </c>
      <c r="G1067" s="9" t="s">
        <v>309</v>
      </c>
      <c r="H1067" s="83">
        <v>5.8</v>
      </c>
      <c r="I1067" s="7">
        <v>20</v>
      </c>
      <c r="J1067" s="8">
        <v>1</v>
      </c>
      <c r="K1067" s="44">
        <v>1</v>
      </c>
      <c r="L1067" s="7" t="s">
        <v>405</v>
      </c>
      <c r="M1067" s="6">
        <v>4.4999999999999998E-2</v>
      </c>
      <c r="N1067" s="6" t="s">
        <v>4481</v>
      </c>
      <c r="O1067" s="5" t="s">
        <v>896</v>
      </c>
    </row>
    <row r="1068" spans="2:15" ht="14.1" customHeight="1">
      <c r="B1068" s="10">
        <v>6201501</v>
      </c>
      <c r="C1068" s="44">
        <v>1</v>
      </c>
      <c r="D1068" s="44" t="s">
        <v>4053</v>
      </c>
      <c r="E1068" s="5" t="s">
        <v>897</v>
      </c>
      <c r="F1068" s="9">
        <v>515</v>
      </c>
      <c r="G1068" s="9" t="s">
        <v>309</v>
      </c>
      <c r="H1068" s="83">
        <v>5.8</v>
      </c>
      <c r="I1068" s="7">
        <v>20</v>
      </c>
      <c r="J1068" s="8">
        <v>1</v>
      </c>
      <c r="K1068" s="44">
        <v>1</v>
      </c>
      <c r="L1068" s="7" t="s">
        <v>405</v>
      </c>
      <c r="M1068" s="6">
        <v>4.4999999999999998E-2</v>
      </c>
      <c r="N1068" s="6" t="s">
        <v>4481</v>
      </c>
      <c r="O1068" s="5" t="s">
        <v>896</v>
      </c>
    </row>
    <row r="1069" spans="2:15" ht="14.1" customHeight="1">
      <c r="B1069" s="10">
        <v>6202300</v>
      </c>
      <c r="C1069" s="44">
        <v>1</v>
      </c>
      <c r="D1069" s="44" t="s">
        <v>4054</v>
      </c>
      <c r="E1069" s="5" t="s">
        <v>895</v>
      </c>
      <c r="F1069" s="9">
        <v>507</v>
      </c>
      <c r="G1069" s="9" t="s">
        <v>419</v>
      </c>
      <c r="H1069" s="83">
        <v>5.8</v>
      </c>
      <c r="I1069" s="7">
        <v>20</v>
      </c>
      <c r="J1069" s="8">
        <v>1</v>
      </c>
      <c r="K1069" s="44">
        <v>2</v>
      </c>
      <c r="L1069" s="7" t="s">
        <v>405</v>
      </c>
      <c r="M1069" s="6">
        <v>4.4999999999999998E-2</v>
      </c>
      <c r="N1069" s="6" t="s">
        <v>4481</v>
      </c>
      <c r="O1069" s="5" t="s">
        <v>894</v>
      </c>
    </row>
    <row r="1070" spans="2:15" ht="14.1" customHeight="1">
      <c r="B1070" s="10">
        <v>6203100</v>
      </c>
      <c r="C1070" s="44">
        <v>1</v>
      </c>
      <c r="D1070" s="44" t="s">
        <v>4055</v>
      </c>
      <c r="E1070" s="5" t="s">
        <v>893</v>
      </c>
      <c r="F1070" s="9">
        <v>507</v>
      </c>
      <c r="G1070" s="9" t="s">
        <v>419</v>
      </c>
      <c r="H1070" s="83">
        <v>5.8</v>
      </c>
      <c r="I1070" s="7">
        <v>20</v>
      </c>
      <c r="J1070" s="8">
        <v>1</v>
      </c>
      <c r="K1070" s="44">
        <v>1</v>
      </c>
      <c r="L1070" s="7" t="s">
        <v>405</v>
      </c>
      <c r="M1070" s="6">
        <v>4.4999999999999998E-2</v>
      </c>
      <c r="N1070" s="6" t="s">
        <v>4481</v>
      </c>
      <c r="O1070" s="5" t="s">
        <v>892</v>
      </c>
    </row>
    <row r="1071" spans="2:15" ht="14.1" customHeight="1">
      <c r="B1071" s="10">
        <v>6204000</v>
      </c>
      <c r="C1071" s="44">
        <v>1</v>
      </c>
      <c r="D1071" s="44" t="s">
        <v>4056</v>
      </c>
      <c r="E1071" s="5" t="s">
        <v>891</v>
      </c>
      <c r="F1071" s="9">
        <v>515</v>
      </c>
      <c r="G1071" s="9" t="s">
        <v>309</v>
      </c>
      <c r="H1071" s="83">
        <v>5.8</v>
      </c>
      <c r="I1071" s="7">
        <v>20</v>
      </c>
      <c r="J1071" s="8">
        <v>1</v>
      </c>
      <c r="K1071" s="44">
        <v>2</v>
      </c>
      <c r="L1071" s="7" t="s">
        <v>322</v>
      </c>
      <c r="M1071" s="6">
        <v>4.4999999999999998E-2</v>
      </c>
      <c r="N1071" s="6" t="s">
        <v>4481</v>
      </c>
      <c r="O1071" s="5" t="s">
        <v>890</v>
      </c>
    </row>
    <row r="1072" spans="2:15" ht="14.1" customHeight="1">
      <c r="B1072" s="10">
        <v>6209100</v>
      </c>
      <c r="C1072" s="44">
        <v>1</v>
      </c>
      <c r="D1072" s="44" t="s">
        <v>4057</v>
      </c>
      <c r="E1072" s="5" t="s">
        <v>889</v>
      </c>
      <c r="F1072" s="9">
        <v>515</v>
      </c>
      <c r="G1072" s="9" t="s">
        <v>309</v>
      </c>
      <c r="H1072" s="83">
        <v>5.8</v>
      </c>
      <c r="I1072" s="7">
        <v>20</v>
      </c>
      <c r="J1072" s="8">
        <v>1</v>
      </c>
      <c r="K1072" s="44">
        <v>2</v>
      </c>
      <c r="L1072" s="7" t="s">
        <v>1</v>
      </c>
      <c r="M1072" s="6">
        <v>4.4999999999999998E-2</v>
      </c>
      <c r="N1072" s="6" t="s">
        <v>4481</v>
      </c>
      <c r="O1072" s="5" t="s">
        <v>888</v>
      </c>
    </row>
    <row r="1073" spans="2:15" ht="14.1" customHeight="1">
      <c r="B1073" s="10">
        <v>6311900</v>
      </c>
      <c r="C1073" s="44">
        <v>1</v>
      </c>
      <c r="D1073" s="44" t="s">
        <v>4058</v>
      </c>
      <c r="E1073" s="5" t="s">
        <v>887</v>
      </c>
      <c r="F1073" s="9">
        <v>515</v>
      </c>
      <c r="G1073" s="9" t="s">
        <v>309</v>
      </c>
      <c r="H1073" s="83">
        <v>5.8</v>
      </c>
      <c r="I1073" s="7">
        <v>20</v>
      </c>
      <c r="J1073" s="8">
        <v>1</v>
      </c>
      <c r="K1073" s="44">
        <v>2</v>
      </c>
      <c r="L1073" s="7" t="s">
        <v>1</v>
      </c>
      <c r="M1073" s="6">
        <v>4.4999999999999998E-2</v>
      </c>
      <c r="N1073" s="6" t="s">
        <v>4481</v>
      </c>
      <c r="O1073" s="5" t="s">
        <v>886</v>
      </c>
    </row>
    <row r="1074" spans="2:15" ht="14.1" customHeight="1">
      <c r="B1074" s="10">
        <v>6319400</v>
      </c>
      <c r="C1074" s="44">
        <v>1</v>
      </c>
      <c r="D1074" s="44" t="s">
        <v>4059</v>
      </c>
      <c r="E1074" s="5" t="s">
        <v>885</v>
      </c>
      <c r="F1074" s="9">
        <v>515</v>
      </c>
      <c r="G1074" s="9" t="s">
        <v>309</v>
      </c>
      <c r="H1074" s="83">
        <v>5.8</v>
      </c>
      <c r="I1074" s="7">
        <v>20</v>
      </c>
      <c r="J1074" s="8">
        <v>1</v>
      </c>
      <c r="K1074" s="44">
        <v>1</v>
      </c>
      <c r="L1074" s="7" t="s">
        <v>1</v>
      </c>
      <c r="M1074" s="6">
        <v>1.4999999999999999E-2</v>
      </c>
      <c r="N1074" s="6">
        <v>1.4999999999999999E-2</v>
      </c>
      <c r="O1074" s="5" t="s">
        <v>884</v>
      </c>
    </row>
    <row r="1075" spans="2:15" ht="14.1" customHeight="1">
      <c r="B1075" s="10">
        <v>6391700</v>
      </c>
      <c r="C1075" s="44">
        <v>1</v>
      </c>
      <c r="D1075" s="44" t="s">
        <v>4060</v>
      </c>
      <c r="E1075" s="5" t="s">
        <v>883</v>
      </c>
      <c r="F1075" s="9">
        <v>566</v>
      </c>
      <c r="G1075" s="9" t="s">
        <v>367</v>
      </c>
      <c r="H1075" s="83">
        <v>4.5</v>
      </c>
      <c r="I1075" s="7">
        <v>20</v>
      </c>
      <c r="J1075" s="8">
        <v>1</v>
      </c>
      <c r="K1075" s="44">
        <v>2</v>
      </c>
      <c r="L1075" s="7" t="s">
        <v>1</v>
      </c>
      <c r="M1075" s="6">
        <v>4.4999999999999998E-2</v>
      </c>
      <c r="N1075" s="6" t="s">
        <v>4481</v>
      </c>
      <c r="O1075" s="5" t="s">
        <v>882</v>
      </c>
    </row>
    <row r="1076" spans="2:15" ht="14.1" customHeight="1">
      <c r="B1076" s="10">
        <v>6399200</v>
      </c>
      <c r="C1076" s="44">
        <v>1</v>
      </c>
      <c r="D1076" s="44" t="s">
        <v>4061</v>
      </c>
      <c r="E1076" s="5" t="s">
        <v>881</v>
      </c>
      <c r="F1076" s="9">
        <v>515</v>
      </c>
      <c r="G1076" s="9" t="s">
        <v>309</v>
      </c>
      <c r="H1076" s="83">
        <v>5.8</v>
      </c>
      <c r="I1076" s="7">
        <v>20</v>
      </c>
      <c r="J1076" s="8">
        <v>1</v>
      </c>
      <c r="K1076" s="44">
        <v>3</v>
      </c>
      <c r="L1076" s="7" t="s">
        <v>1</v>
      </c>
      <c r="M1076" s="6">
        <v>4.4999999999999998E-2</v>
      </c>
      <c r="N1076" s="6" t="s">
        <v>4481</v>
      </c>
      <c r="O1076" s="5" t="s">
        <v>880</v>
      </c>
    </row>
    <row r="1077" spans="2:15" ht="14.1" customHeight="1">
      <c r="B1077" s="10">
        <v>6410700</v>
      </c>
      <c r="C1077" s="44">
        <v>1</v>
      </c>
      <c r="D1077" s="44" t="s">
        <v>4062</v>
      </c>
      <c r="E1077" s="5" t="s">
        <v>879</v>
      </c>
      <c r="F1077" s="9">
        <v>582</v>
      </c>
      <c r="G1077" s="9">
        <v>0</v>
      </c>
      <c r="H1077" s="83">
        <v>0</v>
      </c>
      <c r="I1077" s="7">
        <v>20</v>
      </c>
      <c r="J1077" s="8">
        <v>1</v>
      </c>
      <c r="K1077" s="44">
        <v>1</v>
      </c>
      <c r="L1077" s="7">
        <v>0</v>
      </c>
      <c r="M1077" s="6" t="s">
        <v>4481</v>
      </c>
      <c r="N1077" s="6" t="s">
        <v>4481</v>
      </c>
      <c r="O1077" s="5" t="s">
        <v>878</v>
      </c>
    </row>
    <row r="1078" spans="2:15" ht="14.1" customHeight="1">
      <c r="B1078" s="10">
        <v>6421200</v>
      </c>
      <c r="C1078" s="44">
        <v>1</v>
      </c>
      <c r="D1078" s="44" t="s">
        <v>4063</v>
      </c>
      <c r="E1078" s="5" t="s">
        <v>2738</v>
      </c>
      <c r="F1078" s="9">
        <v>736</v>
      </c>
      <c r="G1078" s="9">
        <v>4098</v>
      </c>
      <c r="H1078" s="83">
        <v>2.7</v>
      </c>
      <c r="I1078" s="7">
        <v>22.5</v>
      </c>
      <c r="J1078" s="8">
        <v>3</v>
      </c>
      <c r="K1078" s="44">
        <v>2</v>
      </c>
      <c r="L1078" s="7">
        <v>0</v>
      </c>
      <c r="M1078" s="6" t="s">
        <v>4481</v>
      </c>
      <c r="N1078" s="6" t="s">
        <v>4481</v>
      </c>
      <c r="O1078" s="5" t="s">
        <v>2737</v>
      </c>
    </row>
    <row r="1079" spans="2:15" ht="14.1" customHeight="1">
      <c r="B1079" s="10">
        <v>6422100</v>
      </c>
      <c r="C1079" s="44">
        <v>1</v>
      </c>
      <c r="D1079" s="44" t="s">
        <v>4064</v>
      </c>
      <c r="E1079" s="5" t="s">
        <v>2736</v>
      </c>
      <c r="F1079" s="9">
        <v>736</v>
      </c>
      <c r="G1079" s="9">
        <v>4098</v>
      </c>
      <c r="H1079" s="83">
        <v>2.7</v>
      </c>
      <c r="I1079" s="7">
        <v>22.5</v>
      </c>
      <c r="J1079" s="8">
        <v>3</v>
      </c>
      <c r="K1079" s="44">
        <v>3</v>
      </c>
      <c r="L1079" s="7">
        <v>0</v>
      </c>
      <c r="M1079" s="6" t="s">
        <v>4481</v>
      </c>
      <c r="N1079" s="6" t="s">
        <v>4481</v>
      </c>
      <c r="O1079" s="5" t="s">
        <v>2735</v>
      </c>
    </row>
    <row r="1080" spans="2:15" ht="14.1" customHeight="1">
      <c r="B1080" s="10">
        <v>6423900</v>
      </c>
      <c r="C1080" s="44">
        <v>1</v>
      </c>
      <c r="D1080" s="44" t="s">
        <v>4065</v>
      </c>
      <c r="E1080" s="5" t="s">
        <v>2734</v>
      </c>
      <c r="F1080" s="9">
        <v>736</v>
      </c>
      <c r="G1080" s="9">
        <v>4098</v>
      </c>
      <c r="H1080" s="83">
        <v>2.7</v>
      </c>
      <c r="I1080" s="7">
        <v>22.5</v>
      </c>
      <c r="J1080" s="8">
        <v>3</v>
      </c>
      <c r="K1080" s="44">
        <v>2</v>
      </c>
      <c r="L1080" s="7">
        <v>0</v>
      </c>
      <c r="M1080" s="6" t="s">
        <v>4481</v>
      </c>
      <c r="N1080" s="6" t="s">
        <v>4481</v>
      </c>
      <c r="O1080" s="5" t="s">
        <v>2733</v>
      </c>
    </row>
    <row r="1081" spans="2:15" ht="14.1" customHeight="1">
      <c r="B1081" s="10">
        <v>6424701</v>
      </c>
      <c r="C1081" s="44">
        <v>1</v>
      </c>
      <c r="D1081" s="44" t="s">
        <v>4066</v>
      </c>
      <c r="E1081" s="5" t="s">
        <v>2732</v>
      </c>
      <c r="F1081" s="9">
        <v>736</v>
      </c>
      <c r="G1081" s="9">
        <v>4098</v>
      </c>
      <c r="H1081" s="83">
        <v>2.7</v>
      </c>
      <c r="I1081" s="7">
        <v>22.5</v>
      </c>
      <c r="J1081" s="8">
        <v>1</v>
      </c>
      <c r="K1081" s="44">
        <v>1</v>
      </c>
      <c r="L1081" s="7">
        <v>0</v>
      </c>
      <c r="M1081" s="6" t="s">
        <v>4481</v>
      </c>
      <c r="N1081" s="6" t="s">
        <v>4481</v>
      </c>
      <c r="O1081" s="5" t="s">
        <v>2731</v>
      </c>
    </row>
    <row r="1082" spans="2:15" ht="14.1" customHeight="1">
      <c r="B1082" s="10">
        <v>6424702</v>
      </c>
      <c r="C1082" s="44">
        <v>1</v>
      </c>
      <c r="D1082" s="44" t="s">
        <v>4067</v>
      </c>
      <c r="E1082" s="5" t="s">
        <v>877</v>
      </c>
      <c r="F1082" s="9">
        <v>787</v>
      </c>
      <c r="G1082" s="9">
        <v>4099</v>
      </c>
      <c r="H1082" s="83">
        <v>5.2</v>
      </c>
      <c r="I1082" s="7">
        <v>20</v>
      </c>
      <c r="J1082" s="8">
        <v>1</v>
      </c>
      <c r="K1082" s="44">
        <v>1</v>
      </c>
      <c r="L1082" s="7">
        <v>0</v>
      </c>
      <c r="M1082" s="6" t="s">
        <v>4481</v>
      </c>
      <c r="N1082" s="6" t="s">
        <v>4481</v>
      </c>
      <c r="O1082" s="5" t="s">
        <v>876</v>
      </c>
    </row>
    <row r="1083" spans="2:15" ht="14.1" customHeight="1">
      <c r="B1083" s="10">
        <v>6424703</v>
      </c>
      <c r="C1083" s="44">
        <v>1</v>
      </c>
      <c r="D1083" s="44" t="s">
        <v>4068</v>
      </c>
      <c r="E1083" s="5" t="s">
        <v>875</v>
      </c>
      <c r="F1083" s="9">
        <v>787</v>
      </c>
      <c r="G1083" s="9">
        <v>4099</v>
      </c>
      <c r="H1083" s="83">
        <v>5.2</v>
      </c>
      <c r="I1083" s="7">
        <v>20</v>
      </c>
      <c r="J1083" s="8">
        <v>1</v>
      </c>
      <c r="K1083" s="44">
        <v>2</v>
      </c>
      <c r="L1083" s="7">
        <v>0</v>
      </c>
      <c r="M1083" s="6" t="s">
        <v>4481</v>
      </c>
      <c r="N1083" s="6" t="s">
        <v>4481</v>
      </c>
      <c r="O1083" s="5" t="s">
        <v>874</v>
      </c>
    </row>
    <row r="1084" spans="2:15" ht="14.1" customHeight="1">
      <c r="B1084" s="10">
        <v>6424704</v>
      </c>
      <c r="C1084" s="44">
        <v>1</v>
      </c>
      <c r="D1084" s="44" t="s">
        <v>4069</v>
      </c>
      <c r="E1084" s="5" t="s">
        <v>873</v>
      </c>
      <c r="F1084" s="9">
        <v>787</v>
      </c>
      <c r="G1084" s="9">
        <v>4099</v>
      </c>
      <c r="H1084" s="83">
        <v>5.2</v>
      </c>
      <c r="I1084" s="7">
        <v>20</v>
      </c>
      <c r="J1084" s="8">
        <v>1</v>
      </c>
      <c r="K1084" s="44">
        <v>1</v>
      </c>
      <c r="L1084" s="7">
        <v>0</v>
      </c>
      <c r="M1084" s="6" t="s">
        <v>4481</v>
      </c>
      <c r="N1084" s="6" t="s">
        <v>4481</v>
      </c>
      <c r="O1084" s="5" t="s">
        <v>872</v>
      </c>
    </row>
    <row r="1085" spans="2:15" ht="14.1" customHeight="1">
      <c r="B1085" s="10">
        <v>6431000</v>
      </c>
      <c r="C1085" s="44">
        <v>1</v>
      </c>
      <c r="D1085" s="44" t="s">
        <v>4070</v>
      </c>
      <c r="E1085" s="5" t="s">
        <v>2730</v>
      </c>
      <c r="F1085" s="9">
        <v>736</v>
      </c>
      <c r="G1085" s="9">
        <v>4098</v>
      </c>
      <c r="H1085" s="83">
        <v>2.7</v>
      </c>
      <c r="I1085" s="7">
        <v>22.5</v>
      </c>
      <c r="J1085" s="8">
        <v>3</v>
      </c>
      <c r="K1085" s="44">
        <v>1</v>
      </c>
      <c r="L1085" s="7">
        <v>0</v>
      </c>
      <c r="M1085" s="6" t="s">
        <v>4481</v>
      </c>
      <c r="N1085" s="6" t="s">
        <v>4481</v>
      </c>
      <c r="O1085" s="5" t="s">
        <v>2729</v>
      </c>
    </row>
    <row r="1086" spans="2:15" ht="14.1" customHeight="1">
      <c r="B1086" s="10">
        <v>6432800</v>
      </c>
      <c r="C1086" s="44">
        <v>1</v>
      </c>
      <c r="D1086" s="44" t="s">
        <v>4071</v>
      </c>
      <c r="E1086" s="5" t="s">
        <v>2728</v>
      </c>
      <c r="F1086" s="9">
        <v>736</v>
      </c>
      <c r="G1086" s="9">
        <v>4098</v>
      </c>
      <c r="H1086" s="83">
        <v>2.7</v>
      </c>
      <c r="I1086" s="7">
        <v>22.5</v>
      </c>
      <c r="J1086" s="8">
        <v>1</v>
      </c>
      <c r="K1086" s="44">
        <v>1</v>
      </c>
      <c r="L1086" s="7">
        <v>0</v>
      </c>
      <c r="M1086" s="6" t="s">
        <v>4481</v>
      </c>
      <c r="N1086" s="6" t="s">
        <v>4481</v>
      </c>
      <c r="O1086" s="5" t="s">
        <v>2727</v>
      </c>
    </row>
    <row r="1087" spans="2:15" ht="14.1" customHeight="1">
      <c r="B1087" s="10">
        <v>6433600</v>
      </c>
      <c r="C1087" s="44">
        <v>1</v>
      </c>
      <c r="D1087" s="44" t="s">
        <v>4072</v>
      </c>
      <c r="E1087" s="5" t="s">
        <v>2726</v>
      </c>
      <c r="F1087" s="9">
        <v>736</v>
      </c>
      <c r="G1087" s="9">
        <v>4098</v>
      </c>
      <c r="H1087" s="83">
        <v>2.7</v>
      </c>
      <c r="I1087" s="7">
        <v>22.5</v>
      </c>
      <c r="J1087" s="8">
        <v>1</v>
      </c>
      <c r="K1087" s="44">
        <v>2</v>
      </c>
      <c r="L1087" s="7">
        <v>0</v>
      </c>
      <c r="M1087" s="6" t="s">
        <v>4481</v>
      </c>
      <c r="N1087" s="6" t="s">
        <v>4481</v>
      </c>
      <c r="O1087" s="5" t="s">
        <v>2725</v>
      </c>
    </row>
    <row r="1088" spans="2:15" ht="14.1" customHeight="1">
      <c r="B1088" s="10">
        <v>6434400</v>
      </c>
      <c r="C1088" s="44">
        <v>1</v>
      </c>
      <c r="D1088" s="44" t="s">
        <v>4073</v>
      </c>
      <c r="E1088" s="5" t="s">
        <v>871</v>
      </c>
      <c r="F1088" s="9">
        <v>515</v>
      </c>
      <c r="G1088" s="9" t="s">
        <v>309</v>
      </c>
      <c r="H1088" s="83">
        <v>5.8</v>
      </c>
      <c r="I1088" s="7">
        <v>20</v>
      </c>
      <c r="J1088" s="8">
        <v>1</v>
      </c>
      <c r="K1088" s="44">
        <v>1</v>
      </c>
      <c r="L1088" s="7">
        <v>0</v>
      </c>
      <c r="M1088" s="6" t="s">
        <v>4481</v>
      </c>
      <c r="N1088" s="6" t="s">
        <v>4481</v>
      </c>
      <c r="O1088" s="5" t="s">
        <v>870</v>
      </c>
    </row>
    <row r="1089" spans="2:15" ht="14.1" customHeight="1">
      <c r="B1089" s="10">
        <v>6435201</v>
      </c>
      <c r="C1089" s="44">
        <v>1</v>
      </c>
      <c r="D1089" s="44" t="s">
        <v>4074</v>
      </c>
      <c r="E1089" s="5" t="s">
        <v>2724</v>
      </c>
      <c r="F1089" s="9">
        <v>736</v>
      </c>
      <c r="G1089" s="9">
        <v>4098</v>
      </c>
      <c r="H1089" s="83">
        <v>2.7</v>
      </c>
      <c r="I1089" s="7">
        <v>22.5</v>
      </c>
      <c r="J1089" s="8">
        <v>1</v>
      </c>
      <c r="K1089" s="44">
        <v>1</v>
      </c>
      <c r="L1089" s="7">
        <v>0</v>
      </c>
      <c r="M1089" s="6" t="s">
        <v>4481</v>
      </c>
      <c r="N1089" s="6" t="s">
        <v>4481</v>
      </c>
      <c r="O1089" s="5" t="s">
        <v>2723</v>
      </c>
    </row>
    <row r="1090" spans="2:15" ht="14.1" customHeight="1">
      <c r="B1090" s="10">
        <v>6435202</v>
      </c>
      <c r="C1090" s="44">
        <v>1</v>
      </c>
      <c r="D1090" s="44" t="s">
        <v>4075</v>
      </c>
      <c r="E1090" s="5" t="s">
        <v>2722</v>
      </c>
      <c r="F1090" s="9">
        <v>736</v>
      </c>
      <c r="G1090" s="9">
        <v>4098</v>
      </c>
      <c r="H1090" s="83">
        <v>2.7</v>
      </c>
      <c r="I1090" s="7">
        <v>22.5</v>
      </c>
      <c r="J1090" s="8">
        <v>1</v>
      </c>
      <c r="K1090" s="44">
        <v>1</v>
      </c>
      <c r="L1090" s="7">
        <v>0</v>
      </c>
      <c r="M1090" s="6" t="s">
        <v>4481</v>
      </c>
      <c r="N1090" s="6" t="s">
        <v>4481</v>
      </c>
      <c r="O1090" s="5" t="s">
        <v>2721</v>
      </c>
    </row>
    <row r="1091" spans="2:15" ht="14.1" customHeight="1">
      <c r="B1091" s="10">
        <v>6435203</v>
      </c>
      <c r="C1091" s="44">
        <v>1</v>
      </c>
      <c r="D1091" s="44" t="s">
        <v>4076</v>
      </c>
      <c r="E1091" s="5" t="s">
        <v>2720</v>
      </c>
      <c r="F1091" s="9">
        <v>736</v>
      </c>
      <c r="G1091" s="9">
        <v>4098</v>
      </c>
      <c r="H1091" s="83">
        <v>2.7</v>
      </c>
      <c r="I1091" s="7">
        <v>22.5</v>
      </c>
      <c r="J1091" s="8">
        <v>1</v>
      </c>
      <c r="K1091" s="44">
        <v>1</v>
      </c>
      <c r="L1091" s="7">
        <v>0</v>
      </c>
      <c r="M1091" s="6" t="s">
        <v>4481</v>
      </c>
      <c r="N1091" s="6" t="s">
        <v>4481</v>
      </c>
      <c r="O1091" s="5" t="s">
        <v>2719</v>
      </c>
    </row>
    <row r="1092" spans="2:15" ht="14.1" customHeight="1">
      <c r="B1092" s="10">
        <v>6436100</v>
      </c>
      <c r="C1092" s="44">
        <v>1</v>
      </c>
      <c r="D1092" s="44" t="s">
        <v>4077</v>
      </c>
      <c r="E1092" s="5" t="s">
        <v>2718</v>
      </c>
      <c r="F1092" s="9">
        <v>736</v>
      </c>
      <c r="G1092" s="9">
        <v>4098</v>
      </c>
      <c r="H1092" s="83">
        <v>2.7</v>
      </c>
      <c r="I1092" s="7">
        <v>22.5</v>
      </c>
      <c r="J1092" s="8">
        <v>1</v>
      </c>
      <c r="K1092" s="44">
        <v>1</v>
      </c>
      <c r="L1092" s="7">
        <v>0</v>
      </c>
      <c r="M1092" s="6" t="s">
        <v>4481</v>
      </c>
      <c r="N1092" s="6" t="s">
        <v>4481</v>
      </c>
      <c r="O1092" s="5" t="s">
        <v>2717</v>
      </c>
    </row>
    <row r="1093" spans="2:15" ht="14.1" customHeight="1">
      <c r="B1093" s="10">
        <v>6437900</v>
      </c>
      <c r="C1093" s="44">
        <v>1</v>
      </c>
      <c r="D1093" s="44" t="s">
        <v>4078</v>
      </c>
      <c r="E1093" s="5" t="s">
        <v>2716</v>
      </c>
      <c r="F1093" s="9">
        <v>736</v>
      </c>
      <c r="G1093" s="9">
        <v>4098</v>
      </c>
      <c r="H1093" s="83">
        <v>2.7</v>
      </c>
      <c r="I1093" s="7">
        <v>22.5</v>
      </c>
      <c r="J1093" s="8">
        <v>1</v>
      </c>
      <c r="K1093" s="44">
        <v>1</v>
      </c>
      <c r="L1093" s="7">
        <v>0</v>
      </c>
      <c r="M1093" s="6" t="s">
        <v>4481</v>
      </c>
      <c r="N1093" s="6" t="s">
        <v>4481</v>
      </c>
      <c r="O1093" s="5" t="s">
        <v>2715</v>
      </c>
    </row>
    <row r="1094" spans="2:15" ht="14.1" customHeight="1">
      <c r="B1094" s="10">
        <v>6440900</v>
      </c>
      <c r="C1094" s="44">
        <v>1</v>
      </c>
      <c r="D1094" s="44" t="s">
        <v>4079</v>
      </c>
      <c r="E1094" s="5" t="s">
        <v>2714</v>
      </c>
      <c r="F1094" s="9">
        <v>736</v>
      </c>
      <c r="G1094" s="9">
        <v>4098</v>
      </c>
      <c r="H1094" s="83">
        <v>2.7</v>
      </c>
      <c r="I1094" s="7">
        <v>22.5</v>
      </c>
      <c r="J1094" s="8">
        <v>1</v>
      </c>
      <c r="K1094" s="44">
        <v>1</v>
      </c>
      <c r="L1094" s="7">
        <v>0</v>
      </c>
      <c r="M1094" s="6" t="s">
        <v>4481</v>
      </c>
      <c r="N1094" s="6" t="s">
        <v>4481</v>
      </c>
      <c r="O1094" s="5" t="s">
        <v>2713</v>
      </c>
    </row>
    <row r="1095" spans="2:15" ht="14.1" customHeight="1">
      <c r="B1095" s="10">
        <v>6450600</v>
      </c>
      <c r="C1095" s="44">
        <v>1</v>
      </c>
      <c r="D1095" s="44" t="s">
        <v>4080</v>
      </c>
      <c r="E1095" s="5" t="s">
        <v>2712</v>
      </c>
      <c r="F1095" s="9">
        <v>736</v>
      </c>
      <c r="G1095" s="9">
        <v>4098</v>
      </c>
      <c r="H1095" s="83">
        <v>2.7</v>
      </c>
      <c r="I1095" s="7">
        <v>22.5</v>
      </c>
      <c r="J1095" s="8">
        <v>1</v>
      </c>
      <c r="K1095" s="44">
        <v>3</v>
      </c>
      <c r="L1095" s="7">
        <v>0</v>
      </c>
      <c r="M1095" s="6" t="s">
        <v>4481</v>
      </c>
      <c r="N1095" s="6" t="s">
        <v>4481</v>
      </c>
      <c r="O1095" s="5" t="s">
        <v>2711</v>
      </c>
    </row>
    <row r="1096" spans="2:15" ht="14.1" customHeight="1">
      <c r="B1096" s="10">
        <v>6461100</v>
      </c>
      <c r="C1096" s="44">
        <v>1</v>
      </c>
      <c r="D1096" s="44" t="s">
        <v>4081</v>
      </c>
      <c r="E1096" s="5" t="s">
        <v>869</v>
      </c>
      <c r="F1096" s="9">
        <v>515</v>
      </c>
      <c r="G1096" s="9" t="s">
        <v>309</v>
      </c>
      <c r="H1096" s="83">
        <v>5.8</v>
      </c>
      <c r="I1096" s="7">
        <v>20</v>
      </c>
      <c r="J1096" s="8">
        <v>1</v>
      </c>
      <c r="K1096" s="44">
        <v>2</v>
      </c>
      <c r="L1096" s="7">
        <v>0</v>
      </c>
      <c r="M1096" s="6" t="s">
        <v>4481</v>
      </c>
      <c r="N1096" s="6" t="s">
        <v>4481</v>
      </c>
      <c r="O1096" s="5" t="s">
        <v>868</v>
      </c>
    </row>
    <row r="1097" spans="2:15" ht="14.1" customHeight="1">
      <c r="B1097" s="10">
        <v>6462000</v>
      </c>
      <c r="C1097" s="44">
        <v>1</v>
      </c>
      <c r="D1097" s="44" t="s">
        <v>4082</v>
      </c>
      <c r="E1097" s="5" t="s">
        <v>867</v>
      </c>
      <c r="F1097" s="9">
        <v>515</v>
      </c>
      <c r="G1097" s="9" t="s">
        <v>309</v>
      </c>
      <c r="H1097" s="83">
        <v>5.8</v>
      </c>
      <c r="I1097" s="7">
        <v>20</v>
      </c>
      <c r="J1097" s="8">
        <v>1</v>
      </c>
      <c r="K1097" s="44">
        <v>3</v>
      </c>
      <c r="L1097" s="7">
        <v>0</v>
      </c>
      <c r="M1097" s="6" t="s">
        <v>4481</v>
      </c>
      <c r="N1097" s="6" t="s">
        <v>4481</v>
      </c>
      <c r="O1097" s="5" t="s">
        <v>866</v>
      </c>
    </row>
    <row r="1098" spans="2:15" ht="14.1" customHeight="1">
      <c r="B1098" s="10">
        <v>6463800</v>
      </c>
      <c r="C1098" s="44">
        <v>1</v>
      </c>
      <c r="D1098" s="44" t="s">
        <v>4083</v>
      </c>
      <c r="E1098" s="5" t="s">
        <v>865</v>
      </c>
      <c r="F1098" s="9">
        <v>515</v>
      </c>
      <c r="G1098" s="9" t="s">
        <v>309</v>
      </c>
      <c r="H1098" s="83">
        <v>5.8</v>
      </c>
      <c r="I1098" s="7">
        <v>20</v>
      </c>
      <c r="J1098" s="8">
        <v>1</v>
      </c>
      <c r="K1098" s="44">
        <v>2</v>
      </c>
      <c r="L1098" s="7">
        <v>0</v>
      </c>
      <c r="M1098" s="6" t="s">
        <v>4481</v>
      </c>
      <c r="N1098" s="6" t="s">
        <v>4481</v>
      </c>
      <c r="O1098" s="5" t="s">
        <v>864</v>
      </c>
    </row>
    <row r="1099" spans="2:15" ht="14.1" customHeight="1">
      <c r="B1099" s="10">
        <v>6470101</v>
      </c>
      <c r="C1099" s="44">
        <v>1</v>
      </c>
      <c r="D1099" s="44" t="s">
        <v>4084</v>
      </c>
      <c r="E1099" s="5" t="s">
        <v>2710</v>
      </c>
      <c r="F1099" s="9">
        <v>736</v>
      </c>
      <c r="G1099" s="9">
        <v>4098</v>
      </c>
      <c r="H1099" s="83">
        <v>2.7</v>
      </c>
      <c r="I1099" s="7">
        <v>22.5</v>
      </c>
      <c r="J1099" s="8">
        <v>1</v>
      </c>
      <c r="K1099" s="44">
        <v>1</v>
      </c>
      <c r="L1099" s="7">
        <v>0</v>
      </c>
      <c r="M1099" s="6" t="s">
        <v>4481</v>
      </c>
      <c r="N1099" s="6" t="s">
        <v>4481</v>
      </c>
      <c r="O1099" s="5" t="s">
        <v>2709</v>
      </c>
    </row>
    <row r="1100" spans="2:15" ht="14.1" customHeight="1">
      <c r="B1100" s="10">
        <v>6470102</v>
      </c>
      <c r="C1100" s="44">
        <v>1</v>
      </c>
      <c r="D1100" s="44" t="s">
        <v>4085</v>
      </c>
      <c r="E1100" s="5" t="s">
        <v>2708</v>
      </c>
      <c r="F1100" s="9">
        <v>736</v>
      </c>
      <c r="G1100" s="9">
        <v>4098</v>
      </c>
      <c r="H1100" s="83">
        <v>2.7</v>
      </c>
      <c r="I1100" s="7">
        <v>22.5</v>
      </c>
      <c r="J1100" s="8">
        <v>1</v>
      </c>
      <c r="K1100" s="44">
        <v>1</v>
      </c>
      <c r="L1100" s="7">
        <v>0</v>
      </c>
      <c r="M1100" s="6" t="s">
        <v>4481</v>
      </c>
      <c r="N1100" s="6" t="s">
        <v>4481</v>
      </c>
      <c r="O1100" s="5" t="s">
        <v>2707</v>
      </c>
    </row>
    <row r="1101" spans="2:15" ht="14.1" customHeight="1">
      <c r="B1101" s="10">
        <v>6470103</v>
      </c>
      <c r="C1101" s="44">
        <v>1</v>
      </c>
      <c r="D1101" s="44" t="s">
        <v>4086</v>
      </c>
      <c r="E1101" s="5" t="s">
        <v>2706</v>
      </c>
      <c r="F1101" s="9">
        <v>736</v>
      </c>
      <c r="G1101" s="9">
        <v>4098</v>
      </c>
      <c r="H1101" s="83">
        <v>2.7</v>
      </c>
      <c r="I1101" s="7">
        <v>22.5</v>
      </c>
      <c r="J1101" s="8">
        <v>1</v>
      </c>
      <c r="K1101" s="44">
        <v>1</v>
      </c>
      <c r="L1101" s="7">
        <v>0</v>
      </c>
      <c r="M1101" s="6" t="s">
        <v>4481</v>
      </c>
      <c r="N1101" s="6" t="s">
        <v>4481</v>
      </c>
      <c r="O1101" s="5" t="s">
        <v>2705</v>
      </c>
    </row>
    <row r="1102" spans="2:15" ht="14.1" customHeight="1">
      <c r="B1102" s="10">
        <v>6491300</v>
      </c>
      <c r="C1102" s="44">
        <v>1</v>
      </c>
      <c r="D1102" s="44" t="s">
        <v>4087</v>
      </c>
      <c r="E1102" s="5" t="s">
        <v>863</v>
      </c>
      <c r="F1102" s="9">
        <v>515</v>
      </c>
      <c r="G1102" s="9" t="s">
        <v>309</v>
      </c>
      <c r="H1102" s="83">
        <v>5.8</v>
      </c>
      <c r="I1102" s="7">
        <v>20</v>
      </c>
      <c r="J1102" s="8">
        <v>1</v>
      </c>
      <c r="K1102" s="44">
        <v>1</v>
      </c>
      <c r="L1102" s="7">
        <v>0</v>
      </c>
      <c r="M1102" s="6" t="s">
        <v>4481</v>
      </c>
      <c r="N1102" s="6" t="s">
        <v>4481</v>
      </c>
      <c r="O1102" s="5" t="s">
        <v>862</v>
      </c>
    </row>
    <row r="1103" spans="2:15" ht="14.1" customHeight="1">
      <c r="B1103" s="10">
        <v>6492100</v>
      </c>
      <c r="C1103" s="44">
        <v>1</v>
      </c>
      <c r="D1103" s="44" t="s">
        <v>4088</v>
      </c>
      <c r="E1103" s="5" t="s">
        <v>2704</v>
      </c>
      <c r="F1103" s="9">
        <v>736</v>
      </c>
      <c r="G1103" s="9">
        <v>4098</v>
      </c>
      <c r="H1103" s="83">
        <v>2.7</v>
      </c>
      <c r="I1103" s="7">
        <v>22.5</v>
      </c>
      <c r="J1103" s="8">
        <v>1</v>
      </c>
      <c r="K1103" s="44">
        <v>3</v>
      </c>
      <c r="L1103" s="7">
        <v>0</v>
      </c>
      <c r="M1103" s="6" t="s">
        <v>4481</v>
      </c>
      <c r="N1103" s="6" t="s">
        <v>4481</v>
      </c>
      <c r="O1103" s="5" t="s">
        <v>2703</v>
      </c>
    </row>
    <row r="1104" spans="2:15" ht="14.1" customHeight="1">
      <c r="B1104" s="10">
        <v>6493000</v>
      </c>
      <c r="C1104" s="44">
        <v>1</v>
      </c>
      <c r="D1104" s="44" t="s">
        <v>4089</v>
      </c>
      <c r="E1104" s="5" t="s">
        <v>861</v>
      </c>
      <c r="F1104" s="9">
        <v>515</v>
      </c>
      <c r="G1104" s="9" t="s">
        <v>309</v>
      </c>
      <c r="H1104" s="83">
        <v>5.8</v>
      </c>
      <c r="I1104" s="7">
        <v>20</v>
      </c>
      <c r="J1104" s="8">
        <v>1</v>
      </c>
      <c r="K1104" s="44">
        <v>2</v>
      </c>
      <c r="L1104" s="7" t="s">
        <v>1</v>
      </c>
      <c r="M1104" s="6" t="s">
        <v>4481</v>
      </c>
      <c r="N1104" s="6" t="s">
        <v>4481</v>
      </c>
      <c r="O1104" s="5" t="s">
        <v>860</v>
      </c>
    </row>
    <row r="1105" spans="2:15" ht="14.1" customHeight="1">
      <c r="B1105" s="10">
        <v>6499901</v>
      </c>
      <c r="C1105" s="44">
        <v>1</v>
      </c>
      <c r="D1105" s="44" t="s">
        <v>4090</v>
      </c>
      <c r="E1105" s="5" t="s">
        <v>2702</v>
      </c>
      <c r="F1105" s="9">
        <v>736</v>
      </c>
      <c r="G1105" s="9">
        <v>4098</v>
      </c>
      <c r="H1105" s="83">
        <v>2.7</v>
      </c>
      <c r="I1105" s="7">
        <v>22.5</v>
      </c>
      <c r="J1105" s="8">
        <v>1</v>
      </c>
      <c r="K1105" s="44">
        <v>1</v>
      </c>
      <c r="L1105" s="7">
        <v>0</v>
      </c>
      <c r="M1105" s="6" t="s">
        <v>4481</v>
      </c>
      <c r="N1105" s="6" t="s">
        <v>4481</v>
      </c>
      <c r="O1105" s="5" t="s">
        <v>2701</v>
      </c>
    </row>
    <row r="1106" spans="2:15" ht="14.1" customHeight="1">
      <c r="B1106" s="10">
        <v>6499902</v>
      </c>
      <c r="C1106" s="44">
        <v>1</v>
      </c>
      <c r="D1106" s="44" t="s">
        <v>4091</v>
      </c>
      <c r="E1106" s="5" t="s">
        <v>2700</v>
      </c>
      <c r="F1106" s="9">
        <v>736</v>
      </c>
      <c r="G1106" s="9">
        <v>4098</v>
      </c>
      <c r="H1106" s="83">
        <v>2.7</v>
      </c>
      <c r="I1106" s="7">
        <v>22.5</v>
      </c>
      <c r="J1106" s="8">
        <v>1</v>
      </c>
      <c r="K1106" s="44">
        <v>1</v>
      </c>
      <c r="L1106" s="7">
        <v>0</v>
      </c>
      <c r="M1106" s="6" t="s">
        <v>4481</v>
      </c>
      <c r="N1106" s="6" t="s">
        <v>4481</v>
      </c>
      <c r="O1106" s="5" t="s">
        <v>2699</v>
      </c>
    </row>
    <row r="1107" spans="2:15" ht="14.1" customHeight="1">
      <c r="B1107" s="10">
        <v>6499903</v>
      </c>
      <c r="C1107" s="44">
        <v>1</v>
      </c>
      <c r="D1107" s="44" t="s">
        <v>4092</v>
      </c>
      <c r="E1107" s="5" t="s">
        <v>2698</v>
      </c>
      <c r="F1107" s="9">
        <v>736</v>
      </c>
      <c r="G1107" s="9">
        <v>4098</v>
      </c>
      <c r="H1107" s="83">
        <v>2.7</v>
      </c>
      <c r="I1107" s="7">
        <v>22.5</v>
      </c>
      <c r="J1107" s="8">
        <v>1</v>
      </c>
      <c r="K1107" s="44">
        <v>1</v>
      </c>
      <c r="L1107" s="7">
        <v>0</v>
      </c>
      <c r="M1107" s="6" t="s">
        <v>4481</v>
      </c>
      <c r="N1107" s="6" t="s">
        <v>4481</v>
      </c>
      <c r="O1107" s="5" t="s">
        <v>2697</v>
      </c>
    </row>
    <row r="1108" spans="2:15" ht="14.1" customHeight="1">
      <c r="B1108" s="10">
        <v>6499904</v>
      </c>
      <c r="C1108" s="44">
        <v>1</v>
      </c>
      <c r="D1108" s="44" t="s">
        <v>4093</v>
      </c>
      <c r="E1108" s="5" t="s">
        <v>2696</v>
      </c>
      <c r="F1108" s="9">
        <v>736</v>
      </c>
      <c r="G1108" s="9">
        <v>4098</v>
      </c>
      <c r="H1108" s="83">
        <v>2.7</v>
      </c>
      <c r="I1108" s="7">
        <v>22.5</v>
      </c>
      <c r="J1108" s="8">
        <v>1</v>
      </c>
      <c r="K1108" s="44">
        <v>1</v>
      </c>
      <c r="L1108" s="7">
        <v>0</v>
      </c>
      <c r="M1108" s="6" t="s">
        <v>4481</v>
      </c>
      <c r="N1108" s="6" t="s">
        <v>4481</v>
      </c>
      <c r="O1108" s="5" t="s">
        <v>2695</v>
      </c>
    </row>
    <row r="1109" spans="2:15" ht="14.1" customHeight="1">
      <c r="B1109" s="10">
        <v>6499905</v>
      </c>
      <c r="C1109" s="44">
        <v>1</v>
      </c>
      <c r="D1109" s="44" t="s">
        <v>4094</v>
      </c>
      <c r="E1109" s="5" t="s">
        <v>2694</v>
      </c>
      <c r="F1109" s="9">
        <v>736</v>
      </c>
      <c r="G1109" s="9">
        <v>4098</v>
      </c>
      <c r="H1109" s="83">
        <v>2.7</v>
      </c>
      <c r="I1109" s="7">
        <v>22.5</v>
      </c>
      <c r="J1109" s="8">
        <v>1</v>
      </c>
      <c r="K1109" s="44">
        <v>1</v>
      </c>
      <c r="L1109" s="7">
        <v>0</v>
      </c>
      <c r="M1109" s="6" t="s">
        <v>4481</v>
      </c>
      <c r="N1109" s="6" t="s">
        <v>4481</v>
      </c>
      <c r="O1109" s="5" t="s">
        <v>2693</v>
      </c>
    </row>
    <row r="1110" spans="2:15" ht="14.1" customHeight="1">
      <c r="B1110" s="10">
        <v>6499999</v>
      </c>
      <c r="C1110" s="44">
        <v>1</v>
      </c>
      <c r="D1110" s="44" t="s">
        <v>4095</v>
      </c>
      <c r="E1110" s="5" t="s">
        <v>2692</v>
      </c>
      <c r="F1110" s="9">
        <v>736</v>
      </c>
      <c r="G1110" s="9">
        <v>4098</v>
      </c>
      <c r="H1110" s="83">
        <v>2.7</v>
      </c>
      <c r="I1110" s="7">
        <v>22.5</v>
      </c>
      <c r="J1110" s="8">
        <v>1</v>
      </c>
      <c r="K1110" s="44">
        <v>1</v>
      </c>
      <c r="L1110" s="7">
        <v>0</v>
      </c>
      <c r="M1110" s="6" t="s">
        <v>4481</v>
      </c>
      <c r="N1110" s="6" t="s">
        <v>4481</v>
      </c>
      <c r="O1110" s="5" t="s">
        <v>2691</v>
      </c>
    </row>
    <row r="1111" spans="2:15" ht="14.1" customHeight="1">
      <c r="B1111" s="10">
        <v>6511101</v>
      </c>
      <c r="C1111" s="44">
        <v>1</v>
      </c>
      <c r="D1111" s="44" t="s">
        <v>4096</v>
      </c>
      <c r="E1111" s="5" t="s">
        <v>2690</v>
      </c>
      <c r="F1111" s="9">
        <v>736</v>
      </c>
      <c r="G1111" s="9">
        <v>4098</v>
      </c>
      <c r="H1111" s="83">
        <v>2.7</v>
      </c>
      <c r="I1111" s="7">
        <v>22.5</v>
      </c>
      <c r="J1111" s="8">
        <v>1</v>
      </c>
      <c r="K1111" s="44">
        <v>1</v>
      </c>
      <c r="L1111" s="7" t="s">
        <v>1</v>
      </c>
      <c r="M1111" s="6" t="s">
        <v>4481</v>
      </c>
      <c r="N1111" s="6" t="s">
        <v>4481</v>
      </c>
      <c r="O1111" s="5" t="s">
        <v>2689</v>
      </c>
    </row>
    <row r="1112" spans="2:15" ht="14.1" customHeight="1">
      <c r="B1112" s="10">
        <v>6511102</v>
      </c>
      <c r="C1112" s="44">
        <v>1</v>
      </c>
      <c r="D1112" s="44" t="s">
        <v>4097</v>
      </c>
      <c r="E1112" s="5" t="s">
        <v>2688</v>
      </c>
      <c r="F1112" s="9">
        <v>736</v>
      </c>
      <c r="G1112" s="9">
        <v>4098</v>
      </c>
      <c r="H1112" s="83">
        <v>2.7</v>
      </c>
      <c r="I1112" s="7">
        <v>22.5</v>
      </c>
      <c r="J1112" s="8">
        <v>1</v>
      </c>
      <c r="K1112" s="44">
        <v>2</v>
      </c>
      <c r="L1112" s="7" t="s">
        <v>1</v>
      </c>
      <c r="M1112" s="6" t="s">
        <v>4481</v>
      </c>
      <c r="N1112" s="6" t="s">
        <v>4481</v>
      </c>
      <c r="O1112" s="5" t="s">
        <v>2687</v>
      </c>
    </row>
    <row r="1113" spans="2:15" ht="14.1" customHeight="1">
      <c r="B1113" s="10">
        <v>6512000</v>
      </c>
      <c r="C1113" s="44">
        <v>1</v>
      </c>
      <c r="D1113" s="44" t="s">
        <v>4098</v>
      </c>
      <c r="E1113" s="5" t="s">
        <v>2686</v>
      </c>
      <c r="F1113" s="9">
        <v>736</v>
      </c>
      <c r="G1113" s="9">
        <v>4098</v>
      </c>
      <c r="H1113" s="83">
        <v>2.7</v>
      </c>
      <c r="I1113" s="7">
        <v>22.5</v>
      </c>
      <c r="J1113" s="8">
        <v>1</v>
      </c>
      <c r="K1113" s="44">
        <v>2</v>
      </c>
      <c r="L1113" s="7" t="s">
        <v>1</v>
      </c>
      <c r="M1113" s="6" t="s">
        <v>4481</v>
      </c>
      <c r="N1113" s="6" t="s">
        <v>4481</v>
      </c>
      <c r="O1113" s="5" t="s">
        <v>2685</v>
      </c>
    </row>
    <row r="1114" spans="2:15" ht="14.1" customHeight="1">
      <c r="B1114" s="10">
        <v>6520100</v>
      </c>
      <c r="C1114" s="44">
        <v>1</v>
      </c>
      <c r="D1114" s="44" t="s">
        <v>4099</v>
      </c>
      <c r="E1114" s="5" t="s">
        <v>2684</v>
      </c>
      <c r="F1114" s="9">
        <v>736</v>
      </c>
      <c r="G1114" s="9">
        <v>4098</v>
      </c>
      <c r="H1114" s="83">
        <v>2.7</v>
      </c>
      <c r="I1114" s="7">
        <v>22.5</v>
      </c>
      <c r="J1114" s="8">
        <v>2</v>
      </c>
      <c r="K1114" s="44">
        <v>1</v>
      </c>
      <c r="L1114" s="7" t="s">
        <v>1</v>
      </c>
      <c r="M1114" s="6" t="s">
        <v>4481</v>
      </c>
      <c r="N1114" s="6" t="s">
        <v>4481</v>
      </c>
      <c r="O1114" s="5" t="s">
        <v>2683</v>
      </c>
    </row>
    <row r="1115" spans="2:15" ht="14.1" customHeight="1">
      <c r="B1115" s="10">
        <v>6530800</v>
      </c>
      <c r="C1115" s="44">
        <v>1</v>
      </c>
      <c r="D1115" s="44" t="s">
        <v>4100</v>
      </c>
      <c r="E1115" s="5" t="s">
        <v>2682</v>
      </c>
      <c r="F1115" s="9">
        <v>736</v>
      </c>
      <c r="G1115" s="9">
        <v>4098</v>
      </c>
      <c r="H1115" s="83">
        <v>2.7</v>
      </c>
      <c r="I1115" s="7">
        <v>22.5</v>
      </c>
      <c r="J1115" s="8">
        <v>1</v>
      </c>
      <c r="K1115" s="44">
        <v>2</v>
      </c>
      <c r="L1115" s="7" t="s">
        <v>1</v>
      </c>
      <c r="M1115" s="6" t="s">
        <v>4481</v>
      </c>
      <c r="N1115" s="6" t="s">
        <v>4481</v>
      </c>
      <c r="O1115" s="5" t="s">
        <v>2681</v>
      </c>
    </row>
    <row r="1116" spans="2:15" ht="14.1" customHeight="1">
      <c r="B1116" s="10">
        <v>6541300</v>
      </c>
      <c r="C1116" s="44">
        <v>1</v>
      </c>
      <c r="D1116" s="44" t="s">
        <v>4101</v>
      </c>
      <c r="E1116" s="5" t="s">
        <v>2680</v>
      </c>
      <c r="F1116" s="9">
        <v>736</v>
      </c>
      <c r="G1116" s="9">
        <v>4098</v>
      </c>
      <c r="H1116" s="83">
        <v>2.7</v>
      </c>
      <c r="I1116" s="7">
        <v>22.5</v>
      </c>
      <c r="J1116" s="8">
        <v>1</v>
      </c>
      <c r="K1116" s="44">
        <v>1</v>
      </c>
      <c r="L1116" s="7">
        <v>0</v>
      </c>
      <c r="M1116" s="6" t="s">
        <v>4481</v>
      </c>
      <c r="N1116" s="6" t="s">
        <v>4481</v>
      </c>
      <c r="O1116" s="5" t="s">
        <v>2679</v>
      </c>
    </row>
    <row r="1117" spans="2:15" ht="14.1" customHeight="1">
      <c r="B1117" s="10">
        <v>6542100</v>
      </c>
      <c r="C1117" s="44">
        <v>1</v>
      </c>
      <c r="D1117" s="44" t="s">
        <v>4102</v>
      </c>
      <c r="E1117" s="5" t="s">
        <v>2678</v>
      </c>
      <c r="F1117" s="9">
        <v>736</v>
      </c>
      <c r="G1117" s="9">
        <v>4098</v>
      </c>
      <c r="H1117" s="83">
        <v>2.7</v>
      </c>
      <c r="I1117" s="7">
        <v>22.5</v>
      </c>
      <c r="J1117" s="8">
        <v>1</v>
      </c>
      <c r="K1117" s="44">
        <v>1</v>
      </c>
      <c r="L1117" s="7">
        <v>0</v>
      </c>
      <c r="M1117" s="6" t="s">
        <v>4481</v>
      </c>
      <c r="N1117" s="6" t="s">
        <v>4481</v>
      </c>
      <c r="O1117" s="5" t="s">
        <v>2677</v>
      </c>
    </row>
    <row r="1118" spans="2:15" ht="14.1" customHeight="1">
      <c r="B1118" s="10">
        <v>6550200</v>
      </c>
      <c r="C1118" s="44">
        <v>1</v>
      </c>
      <c r="D1118" s="44" t="s">
        <v>4103</v>
      </c>
      <c r="E1118" s="5" t="s">
        <v>2676</v>
      </c>
      <c r="F1118" s="9">
        <v>736</v>
      </c>
      <c r="G1118" s="9">
        <v>4098</v>
      </c>
      <c r="H1118" s="83">
        <v>2.7</v>
      </c>
      <c r="I1118" s="7">
        <v>22.5</v>
      </c>
      <c r="J1118" s="8">
        <v>2</v>
      </c>
      <c r="K1118" s="44">
        <v>2</v>
      </c>
      <c r="L1118" s="7">
        <v>0</v>
      </c>
      <c r="M1118" s="6" t="s">
        <v>4481</v>
      </c>
      <c r="N1118" s="6" t="s">
        <v>4481</v>
      </c>
      <c r="O1118" s="5" t="s">
        <v>2675</v>
      </c>
    </row>
    <row r="1119" spans="2:15" ht="14.1" customHeight="1">
      <c r="B1119" s="10">
        <v>6611801</v>
      </c>
      <c r="C1119" s="44">
        <v>1</v>
      </c>
      <c r="D1119" s="44" t="s">
        <v>4104</v>
      </c>
      <c r="E1119" s="5" t="s">
        <v>859</v>
      </c>
      <c r="F1119" s="9">
        <v>566</v>
      </c>
      <c r="G1119" s="9" t="s">
        <v>367</v>
      </c>
      <c r="H1119" s="83">
        <v>4.5</v>
      </c>
      <c r="I1119" s="7">
        <v>20</v>
      </c>
      <c r="J1119" s="8">
        <v>1</v>
      </c>
      <c r="K1119" s="44">
        <v>1</v>
      </c>
      <c r="L1119" s="7">
        <v>0</v>
      </c>
      <c r="M1119" s="6" t="s">
        <v>4481</v>
      </c>
      <c r="N1119" s="6" t="s">
        <v>4481</v>
      </c>
      <c r="O1119" s="5" t="s">
        <v>858</v>
      </c>
    </row>
    <row r="1120" spans="2:15" ht="14.1" customHeight="1">
      <c r="B1120" s="10">
        <v>6611802</v>
      </c>
      <c r="C1120" s="44">
        <v>1</v>
      </c>
      <c r="D1120" s="44" t="s">
        <v>4105</v>
      </c>
      <c r="E1120" s="5" t="s">
        <v>857</v>
      </c>
      <c r="F1120" s="9">
        <v>566</v>
      </c>
      <c r="G1120" s="9" t="s">
        <v>367</v>
      </c>
      <c r="H1120" s="83">
        <v>4.5</v>
      </c>
      <c r="I1120" s="7">
        <v>20</v>
      </c>
      <c r="J1120" s="8">
        <v>1</v>
      </c>
      <c r="K1120" s="44">
        <v>1</v>
      </c>
      <c r="L1120" s="7">
        <v>0</v>
      </c>
      <c r="M1120" s="6" t="s">
        <v>4481</v>
      </c>
      <c r="N1120" s="6" t="s">
        <v>4481</v>
      </c>
      <c r="O1120" s="5" t="s">
        <v>856</v>
      </c>
    </row>
    <row r="1121" spans="2:15" ht="14.1" customHeight="1">
      <c r="B1121" s="10">
        <v>6611803</v>
      </c>
      <c r="C1121" s="44">
        <v>1</v>
      </c>
      <c r="D1121" s="44" t="s">
        <v>4106</v>
      </c>
      <c r="E1121" s="5" t="s">
        <v>855</v>
      </c>
      <c r="F1121" s="9">
        <v>566</v>
      </c>
      <c r="G1121" s="9" t="s">
        <v>367</v>
      </c>
      <c r="H1121" s="83">
        <v>4.5</v>
      </c>
      <c r="I1121" s="7">
        <v>20</v>
      </c>
      <c r="J1121" s="8">
        <v>1</v>
      </c>
      <c r="K1121" s="44">
        <v>1</v>
      </c>
      <c r="L1121" s="7">
        <v>0</v>
      </c>
      <c r="M1121" s="6" t="s">
        <v>4481</v>
      </c>
      <c r="N1121" s="6" t="s">
        <v>4481</v>
      </c>
      <c r="O1121" s="5" t="s">
        <v>854</v>
      </c>
    </row>
    <row r="1122" spans="2:15" ht="14.1" customHeight="1">
      <c r="B1122" s="10">
        <v>6611804</v>
      </c>
      <c r="C1122" s="44">
        <v>1</v>
      </c>
      <c r="D1122" s="44" t="s">
        <v>4107</v>
      </c>
      <c r="E1122" s="5" t="s">
        <v>853</v>
      </c>
      <c r="F1122" s="9">
        <v>566</v>
      </c>
      <c r="G1122" s="9" t="s">
        <v>367</v>
      </c>
      <c r="H1122" s="83">
        <v>4.5</v>
      </c>
      <c r="I1122" s="7">
        <v>20</v>
      </c>
      <c r="J1122" s="8">
        <v>1</v>
      </c>
      <c r="K1122" s="44">
        <v>2</v>
      </c>
      <c r="L1122" s="7">
        <v>0</v>
      </c>
      <c r="M1122" s="6" t="s">
        <v>4481</v>
      </c>
      <c r="N1122" s="6" t="s">
        <v>4481</v>
      </c>
      <c r="O1122" s="5" t="s">
        <v>852</v>
      </c>
    </row>
    <row r="1123" spans="2:15" ht="14.1" customHeight="1">
      <c r="B1123" s="10">
        <v>6612601</v>
      </c>
      <c r="C1123" s="44">
        <v>1</v>
      </c>
      <c r="D1123" s="44" t="s">
        <v>4108</v>
      </c>
      <c r="E1123" s="5" t="s">
        <v>2674</v>
      </c>
      <c r="F1123" s="9">
        <v>736</v>
      </c>
      <c r="G1123" s="9">
        <v>4098</v>
      </c>
      <c r="H1123" s="83">
        <v>2.7</v>
      </c>
      <c r="I1123" s="7">
        <v>22.5</v>
      </c>
      <c r="J1123" s="8">
        <v>1</v>
      </c>
      <c r="K1123" s="44">
        <v>1</v>
      </c>
      <c r="L1123" s="7">
        <v>0</v>
      </c>
      <c r="M1123" s="6" t="s">
        <v>4481</v>
      </c>
      <c r="N1123" s="6" t="s">
        <v>4481</v>
      </c>
      <c r="O1123" s="5" t="s">
        <v>2673</v>
      </c>
    </row>
    <row r="1124" spans="2:15" ht="14.1" customHeight="1">
      <c r="B1124" s="10">
        <v>6612602</v>
      </c>
      <c r="C1124" s="44">
        <v>1</v>
      </c>
      <c r="D1124" s="44" t="s">
        <v>4109</v>
      </c>
      <c r="E1124" s="5" t="s">
        <v>2672</v>
      </c>
      <c r="F1124" s="9">
        <v>736</v>
      </c>
      <c r="G1124" s="9">
        <v>4098</v>
      </c>
      <c r="H1124" s="83">
        <v>2.7</v>
      </c>
      <c r="I1124" s="7">
        <v>22.5</v>
      </c>
      <c r="J1124" s="8">
        <v>1</v>
      </c>
      <c r="K1124" s="44">
        <v>1</v>
      </c>
      <c r="L1124" s="7">
        <v>0</v>
      </c>
      <c r="M1124" s="6" t="s">
        <v>4481</v>
      </c>
      <c r="N1124" s="6" t="s">
        <v>4481</v>
      </c>
      <c r="O1124" s="5" t="s">
        <v>2671</v>
      </c>
    </row>
    <row r="1125" spans="2:15" ht="14.1" customHeight="1">
      <c r="B1125" s="10">
        <v>6612603</v>
      </c>
      <c r="C1125" s="44">
        <v>1</v>
      </c>
      <c r="D1125" s="44" t="s">
        <v>4110</v>
      </c>
      <c r="E1125" s="5" t="s">
        <v>2670</v>
      </c>
      <c r="F1125" s="9">
        <v>736</v>
      </c>
      <c r="G1125" s="9">
        <v>4098</v>
      </c>
      <c r="H1125" s="83">
        <v>2.7</v>
      </c>
      <c r="I1125" s="7">
        <v>22.5</v>
      </c>
      <c r="J1125" s="8">
        <v>1</v>
      </c>
      <c r="K1125" s="44">
        <v>1</v>
      </c>
      <c r="L1125" s="7">
        <v>0</v>
      </c>
      <c r="M1125" s="6" t="s">
        <v>4481</v>
      </c>
      <c r="N1125" s="6" t="s">
        <v>4481</v>
      </c>
      <c r="O1125" s="5" t="s">
        <v>2669</v>
      </c>
    </row>
    <row r="1126" spans="2:15" ht="14.1" customHeight="1">
      <c r="B1126" s="10">
        <v>6612604</v>
      </c>
      <c r="C1126" s="44">
        <v>1</v>
      </c>
      <c r="D1126" s="44" t="s">
        <v>4111</v>
      </c>
      <c r="E1126" s="5" t="s">
        <v>2668</v>
      </c>
      <c r="F1126" s="9">
        <v>736</v>
      </c>
      <c r="G1126" s="9">
        <v>4098</v>
      </c>
      <c r="H1126" s="83">
        <v>2.7</v>
      </c>
      <c r="I1126" s="7">
        <v>22.5</v>
      </c>
      <c r="J1126" s="8">
        <v>1</v>
      </c>
      <c r="K1126" s="44">
        <v>1</v>
      </c>
      <c r="L1126" s="7">
        <v>0</v>
      </c>
      <c r="M1126" s="6" t="s">
        <v>4481</v>
      </c>
      <c r="N1126" s="6" t="s">
        <v>4481</v>
      </c>
      <c r="O1126" s="5" t="s">
        <v>2667</v>
      </c>
    </row>
    <row r="1127" spans="2:15" ht="14.1" customHeight="1">
      <c r="B1127" s="10">
        <v>6612605</v>
      </c>
      <c r="C1127" s="44">
        <v>1</v>
      </c>
      <c r="D1127" s="44" t="s">
        <v>4112</v>
      </c>
      <c r="E1127" s="5" t="s">
        <v>2666</v>
      </c>
      <c r="F1127" s="9">
        <v>736</v>
      </c>
      <c r="G1127" s="9">
        <v>4098</v>
      </c>
      <c r="H1127" s="83">
        <v>2.7</v>
      </c>
      <c r="I1127" s="7">
        <v>22.5</v>
      </c>
      <c r="J1127" s="8">
        <v>1</v>
      </c>
      <c r="K1127" s="44">
        <v>2</v>
      </c>
      <c r="L1127" s="7">
        <v>0</v>
      </c>
      <c r="M1127" s="6" t="s">
        <v>4481</v>
      </c>
      <c r="N1127" s="6" t="s">
        <v>4481</v>
      </c>
      <c r="O1127" s="5" t="s">
        <v>2665</v>
      </c>
    </row>
    <row r="1128" spans="2:15" ht="14.1" customHeight="1">
      <c r="B1128" s="10">
        <v>6613400</v>
      </c>
      <c r="C1128" s="44">
        <v>1</v>
      </c>
      <c r="D1128" s="44" t="s">
        <v>4113</v>
      </c>
      <c r="E1128" s="5" t="s">
        <v>851</v>
      </c>
      <c r="F1128" s="9">
        <v>515</v>
      </c>
      <c r="G1128" s="9" t="s">
        <v>309</v>
      </c>
      <c r="H1128" s="83">
        <v>5.8</v>
      </c>
      <c r="I1128" s="7">
        <v>20</v>
      </c>
      <c r="J1128" s="8">
        <v>1</v>
      </c>
      <c r="K1128" s="44">
        <v>2</v>
      </c>
      <c r="L1128" s="7">
        <v>0</v>
      </c>
      <c r="M1128" s="6" t="s">
        <v>4481</v>
      </c>
      <c r="N1128" s="6" t="s">
        <v>4481</v>
      </c>
      <c r="O1128" s="5" t="s">
        <v>850</v>
      </c>
    </row>
    <row r="1129" spans="2:15" ht="14.1" customHeight="1">
      <c r="B1129" s="10">
        <v>6619301</v>
      </c>
      <c r="C1129" s="44">
        <v>1</v>
      </c>
      <c r="D1129" s="44" t="s">
        <v>4114</v>
      </c>
      <c r="E1129" s="5" t="s">
        <v>2664</v>
      </c>
      <c r="F1129" s="9">
        <v>736</v>
      </c>
      <c r="G1129" s="9">
        <v>4098</v>
      </c>
      <c r="H1129" s="83">
        <v>2.7</v>
      </c>
      <c r="I1129" s="7">
        <v>22.5</v>
      </c>
      <c r="J1129" s="8">
        <v>1</v>
      </c>
      <c r="K1129" s="44">
        <v>1</v>
      </c>
      <c r="L1129" s="7">
        <v>0</v>
      </c>
      <c r="M1129" s="6" t="s">
        <v>4481</v>
      </c>
      <c r="N1129" s="6" t="s">
        <v>4481</v>
      </c>
      <c r="O1129" s="5" t="s">
        <v>2663</v>
      </c>
    </row>
    <row r="1130" spans="2:15" ht="14.1" customHeight="1">
      <c r="B1130" s="10">
        <v>6619302</v>
      </c>
      <c r="C1130" s="44">
        <v>1</v>
      </c>
      <c r="D1130" s="44" t="s">
        <v>4115</v>
      </c>
      <c r="E1130" s="5" t="s">
        <v>2662</v>
      </c>
      <c r="F1130" s="9">
        <v>736</v>
      </c>
      <c r="G1130" s="9">
        <v>4098</v>
      </c>
      <c r="H1130" s="83">
        <v>2.7</v>
      </c>
      <c r="I1130" s="7">
        <v>22.5</v>
      </c>
      <c r="J1130" s="8">
        <v>1</v>
      </c>
      <c r="K1130" s="44">
        <v>2</v>
      </c>
      <c r="L1130" s="7">
        <v>0</v>
      </c>
      <c r="M1130" s="6" t="s">
        <v>4481</v>
      </c>
      <c r="N1130" s="6" t="s">
        <v>4481</v>
      </c>
      <c r="O1130" s="5" t="s">
        <v>2661</v>
      </c>
    </row>
    <row r="1131" spans="2:15" ht="14.1" customHeight="1">
      <c r="B1131" s="10">
        <v>6619303</v>
      </c>
      <c r="C1131" s="44">
        <v>1</v>
      </c>
      <c r="D1131" s="44" t="s">
        <v>4116</v>
      </c>
      <c r="E1131" s="5" t="s">
        <v>849</v>
      </c>
      <c r="F1131" s="9">
        <v>515</v>
      </c>
      <c r="G1131" s="9" t="s">
        <v>309</v>
      </c>
      <c r="H1131" s="83">
        <v>5.8</v>
      </c>
      <c r="I1131" s="7">
        <v>20</v>
      </c>
      <c r="J1131" s="8">
        <v>1</v>
      </c>
      <c r="K1131" s="44">
        <v>1</v>
      </c>
      <c r="L1131" s="7">
        <v>0</v>
      </c>
      <c r="M1131" s="6" t="s">
        <v>4481</v>
      </c>
      <c r="N1131" s="6" t="s">
        <v>4481</v>
      </c>
      <c r="O1131" s="5" t="s">
        <v>848</v>
      </c>
    </row>
    <row r="1132" spans="2:15" ht="14.1" customHeight="1">
      <c r="B1132" s="10">
        <v>6619304</v>
      </c>
      <c r="C1132" s="44">
        <v>1</v>
      </c>
      <c r="D1132" s="44" t="s">
        <v>4117</v>
      </c>
      <c r="E1132" s="5" t="s">
        <v>2660</v>
      </c>
      <c r="F1132" s="9">
        <v>736</v>
      </c>
      <c r="G1132" s="9">
        <v>4098</v>
      </c>
      <c r="H1132" s="83">
        <v>2.7</v>
      </c>
      <c r="I1132" s="7">
        <v>22.5</v>
      </c>
      <c r="J1132" s="8">
        <v>1</v>
      </c>
      <c r="K1132" s="44">
        <v>1</v>
      </c>
      <c r="L1132" s="7">
        <v>0</v>
      </c>
      <c r="M1132" s="6" t="s">
        <v>4481</v>
      </c>
      <c r="N1132" s="6" t="s">
        <v>4481</v>
      </c>
      <c r="O1132" s="5" t="s">
        <v>2659</v>
      </c>
    </row>
    <row r="1133" spans="2:15" ht="14.1" customHeight="1">
      <c r="B1133" s="10">
        <v>6619305</v>
      </c>
      <c r="C1133" s="44">
        <v>1</v>
      </c>
      <c r="D1133" s="44" t="s">
        <v>4118</v>
      </c>
      <c r="E1133" s="5" t="s">
        <v>847</v>
      </c>
      <c r="F1133" s="9">
        <v>515</v>
      </c>
      <c r="G1133" s="9" t="s">
        <v>309</v>
      </c>
      <c r="H1133" s="83">
        <v>5.8</v>
      </c>
      <c r="I1133" s="7">
        <v>20</v>
      </c>
      <c r="J1133" s="8">
        <v>1</v>
      </c>
      <c r="K1133" s="44">
        <v>1</v>
      </c>
      <c r="L1133" s="7">
        <v>0</v>
      </c>
      <c r="M1133" s="6" t="s">
        <v>4481</v>
      </c>
      <c r="N1133" s="6" t="s">
        <v>4481</v>
      </c>
      <c r="O1133" s="5" t="s">
        <v>846</v>
      </c>
    </row>
    <row r="1134" spans="2:15" ht="14.1" customHeight="1">
      <c r="B1134" s="10">
        <v>6619399</v>
      </c>
      <c r="C1134" s="44">
        <v>1</v>
      </c>
      <c r="D1134" s="44" t="s">
        <v>4119</v>
      </c>
      <c r="E1134" s="5" t="s">
        <v>845</v>
      </c>
      <c r="F1134" s="9">
        <v>515</v>
      </c>
      <c r="G1134" s="9" t="s">
        <v>309</v>
      </c>
      <c r="H1134" s="83">
        <v>5.8</v>
      </c>
      <c r="I1134" s="7">
        <v>20</v>
      </c>
      <c r="J1134" s="8">
        <v>1</v>
      </c>
      <c r="K1134" s="44">
        <v>2</v>
      </c>
      <c r="L1134" s="7">
        <v>0</v>
      </c>
      <c r="M1134" s="6" t="s">
        <v>4481</v>
      </c>
      <c r="N1134" s="6" t="s">
        <v>4481</v>
      </c>
      <c r="O1134" s="5" t="s">
        <v>844</v>
      </c>
    </row>
    <row r="1135" spans="2:15" ht="14.1" customHeight="1">
      <c r="B1135" s="10">
        <v>6621501</v>
      </c>
      <c r="C1135" s="44">
        <v>2</v>
      </c>
      <c r="D1135" s="44" t="s">
        <v>4121</v>
      </c>
      <c r="E1135" s="5" t="s">
        <v>842</v>
      </c>
      <c r="F1135" s="9">
        <v>515</v>
      </c>
      <c r="G1135" s="9" t="s">
        <v>309</v>
      </c>
      <c r="H1135" s="83">
        <v>5.8</v>
      </c>
      <c r="I1135" s="7">
        <v>20</v>
      </c>
      <c r="J1135" s="8">
        <v>1</v>
      </c>
      <c r="K1135" s="44">
        <v>1</v>
      </c>
      <c r="L1135" s="7" t="s">
        <v>322</v>
      </c>
      <c r="M1135" s="6" t="s">
        <v>4481</v>
      </c>
      <c r="N1135" s="6" t="s">
        <v>4481</v>
      </c>
      <c r="O1135" s="5" t="s">
        <v>841</v>
      </c>
    </row>
    <row r="1136" spans="2:15" ht="14.1" customHeight="1">
      <c r="B1136" s="10">
        <v>6621501</v>
      </c>
      <c r="C1136" s="44">
        <v>1</v>
      </c>
      <c r="D1136" s="44" t="s">
        <v>4120</v>
      </c>
      <c r="E1136" s="5" t="s">
        <v>842</v>
      </c>
      <c r="F1136" s="9">
        <v>566</v>
      </c>
      <c r="G1136" s="9" t="s">
        <v>367</v>
      </c>
      <c r="H1136" s="83">
        <v>4.5</v>
      </c>
      <c r="I1136" s="7">
        <v>20</v>
      </c>
      <c r="J1136" s="8">
        <v>1</v>
      </c>
      <c r="K1136" s="44">
        <v>1</v>
      </c>
      <c r="L1136" s="7" t="s">
        <v>322</v>
      </c>
      <c r="M1136" s="6" t="s">
        <v>4481</v>
      </c>
      <c r="N1136" s="6" t="s">
        <v>4481</v>
      </c>
      <c r="O1136" s="5" t="s">
        <v>843</v>
      </c>
    </row>
    <row r="1137" spans="2:15" ht="14.1" customHeight="1">
      <c r="B1137" s="10">
        <v>6621502</v>
      </c>
      <c r="C1137" s="44">
        <v>2</v>
      </c>
      <c r="D1137" s="44" t="s">
        <v>4123</v>
      </c>
      <c r="E1137" s="5" t="s">
        <v>839</v>
      </c>
      <c r="F1137" s="9">
        <v>515</v>
      </c>
      <c r="G1137" s="9" t="s">
        <v>309</v>
      </c>
      <c r="H1137" s="83">
        <v>5.8</v>
      </c>
      <c r="I1137" s="7">
        <v>20</v>
      </c>
      <c r="J1137" s="8">
        <v>1</v>
      </c>
      <c r="K1137" s="44">
        <v>1</v>
      </c>
      <c r="L1137" s="7" t="s">
        <v>322</v>
      </c>
      <c r="M1137" s="6" t="s">
        <v>4481</v>
      </c>
      <c r="N1137" s="6" t="s">
        <v>4481</v>
      </c>
      <c r="O1137" s="5" t="s">
        <v>838</v>
      </c>
    </row>
    <row r="1138" spans="2:15" ht="14.1" customHeight="1">
      <c r="B1138" s="10">
        <v>6621502</v>
      </c>
      <c r="C1138" s="44">
        <v>1</v>
      </c>
      <c r="D1138" s="44" t="s">
        <v>4122</v>
      </c>
      <c r="E1138" s="5" t="s">
        <v>839</v>
      </c>
      <c r="F1138" s="9">
        <v>566</v>
      </c>
      <c r="G1138" s="9" t="s">
        <v>367</v>
      </c>
      <c r="H1138" s="83">
        <v>4.5</v>
      </c>
      <c r="I1138" s="7">
        <v>20</v>
      </c>
      <c r="J1138" s="8">
        <v>1</v>
      </c>
      <c r="K1138" s="44">
        <v>1</v>
      </c>
      <c r="L1138" s="7" t="s">
        <v>322</v>
      </c>
      <c r="M1138" s="6" t="s">
        <v>4481</v>
      </c>
      <c r="N1138" s="6" t="s">
        <v>4481</v>
      </c>
      <c r="O1138" s="5" t="s">
        <v>840</v>
      </c>
    </row>
    <row r="1139" spans="2:15" ht="14.1" customHeight="1">
      <c r="B1139" s="10">
        <v>6622300</v>
      </c>
      <c r="C1139" s="44">
        <v>1</v>
      </c>
      <c r="D1139" s="44" t="s">
        <v>4124</v>
      </c>
      <c r="E1139" s="5" t="s">
        <v>2658</v>
      </c>
      <c r="F1139" s="9">
        <v>736</v>
      </c>
      <c r="G1139" s="9">
        <v>4098</v>
      </c>
      <c r="H1139" s="83">
        <v>2.7</v>
      </c>
      <c r="I1139" s="7">
        <v>22.5</v>
      </c>
      <c r="J1139" s="8">
        <v>1</v>
      </c>
      <c r="K1139" s="44">
        <v>1</v>
      </c>
      <c r="L1139" s="7" t="s">
        <v>1</v>
      </c>
      <c r="M1139" s="6" t="s">
        <v>4481</v>
      </c>
      <c r="N1139" s="6" t="s">
        <v>4481</v>
      </c>
      <c r="O1139" s="5" t="s">
        <v>2657</v>
      </c>
    </row>
    <row r="1140" spans="2:15" ht="14.1" customHeight="1">
      <c r="B1140" s="10">
        <v>6629100</v>
      </c>
      <c r="C1140" s="44">
        <v>1</v>
      </c>
      <c r="D1140" s="44" t="s">
        <v>4125</v>
      </c>
      <c r="E1140" s="5" t="s">
        <v>2656</v>
      </c>
      <c r="F1140" s="9">
        <v>736</v>
      </c>
      <c r="G1140" s="9">
        <v>4098</v>
      </c>
      <c r="H1140" s="83">
        <v>2.7</v>
      </c>
      <c r="I1140" s="7">
        <v>22.5</v>
      </c>
      <c r="J1140" s="8">
        <v>1</v>
      </c>
      <c r="K1140" s="44">
        <v>2</v>
      </c>
      <c r="L1140" s="7" t="s">
        <v>322</v>
      </c>
      <c r="M1140" s="6" t="s">
        <v>4481</v>
      </c>
      <c r="N1140" s="6" t="s">
        <v>4481</v>
      </c>
      <c r="O1140" s="5" t="s">
        <v>2655</v>
      </c>
    </row>
    <row r="1141" spans="2:15" ht="14.1" customHeight="1">
      <c r="B1141" s="10">
        <v>6630400</v>
      </c>
      <c r="C1141" s="44">
        <v>1</v>
      </c>
      <c r="D1141" s="44" t="s">
        <v>4126</v>
      </c>
      <c r="E1141" s="5" t="s">
        <v>837</v>
      </c>
      <c r="F1141" s="9">
        <v>515</v>
      </c>
      <c r="G1141" s="9" t="s">
        <v>309</v>
      </c>
      <c r="H1141" s="83">
        <v>5.8</v>
      </c>
      <c r="I1141" s="7">
        <v>20</v>
      </c>
      <c r="J1141" s="8">
        <v>2</v>
      </c>
      <c r="K1141" s="44">
        <v>2</v>
      </c>
      <c r="L1141" s="7">
        <v>0</v>
      </c>
      <c r="M1141" s="6" t="s">
        <v>4481</v>
      </c>
      <c r="N1141" s="6" t="s">
        <v>4481</v>
      </c>
      <c r="O1141" s="5" t="s">
        <v>836</v>
      </c>
    </row>
    <row r="1142" spans="2:15" ht="14.1" customHeight="1">
      <c r="B1142" s="10">
        <v>6810201</v>
      </c>
      <c r="C1142" s="44">
        <v>1</v>
      </c>
      <c r="D1142" s="44" t="s">
        <v>4127</v>
      </c>
      <c r="E1142" s="5" t="s">
        <v>835</v>
      </c>
      <c r="F1142" s="9">
        <v>515</v>
      </c>
      <c r="G1142" s="9" t="s">
        <v>309</v>
      </c>
      <c r="H1142" s="83">
        <v>5.8</v>
      </c>
      <c r="I1142" s="7">
        <v>20</v>
      </c>
      <c r="J1142" s="8">
        <v>1</v>
      </c>
      <c r="K1142" s="44">
        <v>3</v>
      </c>
      <c r="L1142" s="7" t="s">
        <v>95</v>
      </c>
      <c r="M1142" s="6" t="s">
        <v>4481</v>
      </c>
      <c r="N1142" s="6" t="s">
        <v>4481</v>
      </c>
      <c r="O1142" s="5" t="s">
        <v>834</v>
      </c>
    </row>
    <row r="1143" spans="2:15" ht="14.1" customHeight="1">
      <c r="B1143" s="10">
        <v>6810202</v>
      </c>
      <c r="C1143" s="44">
        <v>1</v>
      </c>
      <c r="D1143" s="44" t="s">
        <v>4128</v>
      </c>
      <c r="E1143" s="5" t="s">
        <v>833</v>
      </c>
      <c r="F1143" s="9">
        <v>515</v>
      </c>
      <c r="G1143" s="9" t="s">
        <v>309</v>
      </c>
      <c r="H1143" s="83">
        <v>5.8</v>
      </c>
      <c r="I1143" s="7">
        <v>20</v>
      </c>
      <c r="J1143" s="8">
        <v>1</v>
      </c>
      <c r="K1143" s="44">
        <v>2</v>
      </c>
      <c r="L1143" s="7" t="s">
        <v>1</v>
      </c>
      <c r="M1143" s="6" t="s">
        <v>4481</v>
      </c>
      <c r="N1143" s="6" t="s">
        <v>4481</v>
      </c>
      <c r="O1143" s="5" t="s">
        <v>832</v>
      </c>
    </row>
    <row r="1144" spans="2:15" ht="14.1" customHeight="1">
      <c r="B1144" s="10">
        <v>6821801</v>
      </c>
      <c r="C1144" s="44">
        <v>2</v>
      </c>
      <c r="D1144" s="44" t="s">
        <v>4130</v>
      </c>
      <c r="E1144" s="5" t="s">
        <v>830</v>
      </c>
      <c r="F1144" s="9">
        <v>515</v>
      </c>
      <c r="G1144" s="9" t="s">
        <v>309</v>
      </c>
      <c r="H1144" s="83">
        <v>5.8</v>
      </c>
      <c r="I1144" s="7">
        <v>20</v>
      </c>
      <c r="J1144" s="8">
        <v>1</v>
      </c>
      <c r="K1144" s="44">
        <v>2</v>
      </c>
      <c r="L1144" s="7" t="s">
        <v>1</v>
      </c>
      <c r="M1144" s="6" t="s">
        <v>4481</v>
      </c>
      <c r="N1144" s="6" t="s">
        <v>4481</v>
      </c>
      <c r="O1144" s="5" t="s">
        <v>829</v>
      </c>
    </row>
    <row r="1145" spans="2:15" ht="14.1" customHeight="1">
      <c r="B1145" s="10">
        <v>6821801</v>
      </c>
      <c r="C1145" s="44">
        <v>1</v>
      </c>
      <c r="D1145" s="44" t="s">
        <v>4129</v>
      </c>
      <c r="E1145" s="5" t="s">
        <v>830</v>
      </c>
      <c r="F1145" s="9">
        <v>566</v>
      </c>
      <c r="G1145" s="9" t="s">
        <v>367</v>
      </c>
      <c r="H1145" s="83">
        <v>4.5</v>
      </c>
      <c r="I1145" s="7">
        <v>20</v>
      </c>
      <c r="J1145" s="8">
        <v>1</v>
      </c>
      <c r="K1145" s="44">
        <v>2</v>
      </c>
      <c r="L1145" s="7" t="s">
        <v>1</v>
      </c>
      <c r="M1145" s="6" t="s">
        <v>4481</v>
      </c>
      <c r="N1145" s="6" t="s">
        <v>4481</v>
      </c>
      <c r="O1145" s="5" t="s">
        <v>831</v>
      </c>
    </row>
    <row r="1146" spans="2:15" ht="14.1" customHeight="1">
      <c r="B1146" s="10">
        <v>6821802</v>
      </c>
      <c r="C1146" s="44">
        <v>2</v>
      </c>
      <c r="D1146" s="44" t="s">
        <v>4132</v>
      </c>
      <c r="E1146" s="5" t="s">
        <v>827</v>
      </c>
      <c r="F1146" s="9">
        <v>515</v>
      </c>
      <c r="G1146" s="9" t="s">
        <v>309</v>
      </c>
      <c r="H1146" s="83">
        <v>5.8</v>
      </c>
      <c r="I1146" s="7">
        <v>20</v>
      </c>
      <c r="J1146" s="8">
        <v>1</v>
      </c>
      <c r="K1146" s="44">
        <v>2</v>
      </c>
      <c r="L1146" s="7" t="s">
        <v>1</v>
      </c>
      <c r="M1146" s="6" t="s">
        <v>4481</v>
      </c>
      <c r="N1146" s="6" t="s">
        <v>4481</v>
      </c>
      <c r="O1146" s="5" t="s">
        <v>826</v>
      </c>
    </row>
    <row r="1147" spans="2:15" ht="14.1" customHeight="1">
      <c r="B1147" s="10">
        <v>6821802</v>
      </c>
      <c r="C1147" s="44">
        <v>1</v>
      </c>
      <c r="D1147" s="44" t="s">
        <v>4131</v>
      </c>
      <c r="E1147" s="5" t="s">
        <v>827</v>
      </c>
      <c r="F1147" s="9">
        <v>566</v>
      </c>
      <c r="G1147" s="9" t="s">
        <v>367</v>
      </c>
      <c r="H1147" s="83">
        <v>4.5</v>
      </c>
      <c r="I1147" s="7">
        <v>20</v>
      </c>
      <c r="J1147" s="8">
        <v>1</v>
      </c>
      <c r="K1147" s="44">
        <v>2</v>
      </c>
      <c r="L1147" s="7" t="s">
        <v>1</v>
      </c>
      <c r="M1147" s="6" t="s">
        <v>4481</v>
      </c>
      <c r="N1147" s="6" t="s">
        <v>4481</v>
      </c>
      <c r="O1147" s="5" t="s">
        <v>828</v>
      </c>
    </row>
    <row r="1148" spans="2:15" ht="14.1" customHeight="1">
      <c r="B1148" s="10">
        <v>6822600</v>
      </c>
      <c r="C1148" s="44">
        <v>1</v>
      </c>
      <c r="D1148" s="44" t="s">
        <v>4133</v>
      </c>
      <c r="E1148" s="5" t="s">
        <v>825</v>
      </c>
      <c r="F1148" s="9">
        <v>515</v>
      </c>
      <c r="G1148" s="9" t="s">
        <v>309</v>
      </c>
      <c r="H1148" s="83">
        <v>5.8</v>
      </c>
      <c r="I1148" s="7">
        <v>20</v>
      </c>
      <c r="J1148" s="8">
        <v>1</v>
      </c>
      <c r="K1148" s="44">
        <v>2</v>
      </c>
      <c r="L1148" s="7" t="s">
        <v>405</v>
      </c>
      <c r="M1148" s="6" t="s">
        <v>4481</v>
      </c>
      <c r="N1148" s="6" t="s">
        <v>4481</v>
      </c>
      <c r="O1148" s="5" t="s">
        <v>824</v>
      </c>
    </row>
    <row r="1149" spans="2:15" ht="14.1" customHeight="1">
      <c r="B1149" s="10">
        <v>6911701</v>
      </c>
      <c r="C1149" s="44">
        <v>2</v>
      </c>
      <c r="D1149" s="44" t="s">
        <v>4135</v>
      </c>
      <c r="E1149" s="5" t="s">
        <v>822</v>
      </c>
      <c r="F1149" s="9">
        <v>515</v>
      </c>
      <c r="G1149" s="9" t="s">
        <v>309</v>
      </c>
      <c r="H1149" s="83">
        <v>5.8</v>
      </c>
      <c r="I1149" s="7">
        <v>20</v>
      </c>
      <c r="J1149" s="8">
        <v>1</v>
      </c>
      <c r="K1149" s="44">
        <v>1</v>
      </c>
      <c r="L1149" s="7" t="s">
        <v>302</v>
      </c>
      <c r="M1149" s="6" t="s">
        <v>4481</v>
      </c>
      <c r="N1149" s="6" t="s">
        <v>4481</v>
      </c>
      <c r="O1149" s="5" t="s">
        <v>821</v>
      </c>
    </row>
    <row r="1150" spans="2:15" ht="14.1" customHeight="1">
      <c r="B1150" s="10">
        <v>6911701</v>
      </c>
      <c r="C1150" s="44">
        <v>1</v>
      </c>
      <c r="D1150" s="44" t="s">
        <v>4134</v>
      </c>
      <c r="E1150" s="5" t="s">
        <v>822</v>
      </c>
      <c r="F1150" s="9">
        <v>566</v>
      </c>
      <c r="G1150" s="9" t="s">
        <v>367</v>
      </c>
      <c r="H1150" s="83">
        <v>4.5</v>
      </c>
      <c r="I1150" s="7">
        <v>20</v>
      </c>
      <c r="J1150" s="8">
        <v>1</v>
      </c>
      <c r="K1150" s="44">
        <v>1</v>
      </c>
      <c r="L1150" s="7" t="s">
        <v>302</v>
      </c>
      <c r="M1150" s="6" t="s">
        <v>4481</v>
      </c>
      <c r="N1150" s="6" t="s">
        <v>4481</v>
      </c>
      <c r="O1150" s="5" t="s">
        <v>823</v>
      </c>
    </row>
    <row r="1151" spans="2:15" ht="14.1" customHeight="1">
      <c r="B1151" s="10">
        <v>6911702</v>
      </c>
      <c r="C1151" s="44">
        <v>1</v>
      </c>
      <c r="D1151" s="44" t="s">
        <v>4136</v>
      </c>
      <c r="E1151" s="5" t="s">
        <v>820</v>
      </c>
      <c r="F1151" s="9">
        <v>515</v>
      </c>
      <c r="G1151" s="9" t="s">
        <v>309</v>
      </c>
      <c r="H1151" s="83">
        <v>5.8</v>
      </c>
      <c r="I1151" s="7">
        <v>20</v>
      </c>
      <c r="J1151" s="8">
        <v>1</v>
      </c>
      <c r="K1151" s="44">
        <v>1</v>
      </c>
      <c r="L1151" s="7" t="s">
        <v>322</v>
      </c>
      <c r="M1151" s="6" t="s">
        <v>4481</v>
      </c>
      <c r="N1151" s="6" t="s">
        <v>4481</v>
      </c>
      <c r="O1151" s="5" t="s">
        <v>819</v>
      </c>
    </row>
    <row r="1152" spans="2:15" ht="14.1" customHeight="1">
      <c r="B1152" s="10">
        <v>6911703</v>
      </c>
      <c r="C1152" s="44">
        <v>1</v>
      </c>
      <c r="D1152" s="44" t="s">
        <v>4137</v>
      </c>
      <c r="E1152" s="5" t="s">
        <v>818</v>
      </c>
      <c r="F1152" s="9">
        <v>515</v>
      </c>
      <c r="G1152" s="9" t="s">
        <v>309</v>
      </c>
      <c r="H1152" s="83">
        <v>5.8</v>
      </c>
      <c r="I1152" s="7">
        <v>20</v>
      </c>
      <c r="J1152" s="8">
        <v>1</v>
      </c>
      <c r="K1152" s="44">
        <v>1</v>
      </c>
      <c r="L1152" s="7" t="s">
        <v>322</v>
      </c>
      <c r="M1152" s="6" t="s">
        <v>4481</v>
      </c>
      <c r="N1152" s="6" t="s">
        <v>4481</v>
      </c>
      <c r="O1152" s="5" t="s">
        <v>817</v>
      </c>
    </row>
    <row r="1153" spans="2:15" ht="14.1" customHeight="1">
      <c r="B1153" s="10">
        <v>6912500</v>
      </c>
      <c r="C1153" s="44">
        <v>1</v>
      </c>
      <c r="D1153" s="44" t="s">
        <v>4138</v>
      </c>
      <c r="E1153" s="5" t="s">
        <v>816</v>
      </c>
      <c r="F1153" s="9">
        <v>590</v>
      </c>
      <c r="G1153" s="9">
        <v>1</v>
      </c>
      <c r="H1153" s="83">
        <v>2.5</v>
      </c>
      <c r="I1153" s="7">
        <v>20</v>
      </c>
      <c r="J1153" s="8">
        <v>1</v>
      </c>
      <c r="K1153" s="44">
        <v>1</v>
      </c>
      <c r="L1153" s="7">
        <v>0</v>
      </c>
      <c r="M1153" s="6" t="s">
        <v>4481</v>
      </c>
      <c r="N1153" s="6" t="s">
        <v>4481</v>
      </c>
      <c r="O1153" s="5" t="s">
        <v>815</v>
      </c>
    </row>
    <row r="1154" spans="2:15" ht="14.1" customHeight="1">
      <c r="B1154" s="10">
        <v>6920601</v>
      </c>
      <c r="C1154" s="44">
        <v>2</v>
      </c>
      <c r="D1154" s="44" t="s">
        <v>4140</v>
      </c>
      <c r="E1154" s="5" t="s">
        <v>813</v>
      </c>
      <c r="F1154" s="9">
        <v>515</v>
      </c>
      <c r="G1154" s="9" t="s">
        <v>309</v>
      </c>
      <c r="H1154" s="83">
        <v>5.8</v>
      </c>
      <c r="I1154" s="7">
        <v>20</v>
      </c>
      <c r="J1154" s="8">
        <v>1</v>
      </c>
      <c r="K1154" s="44">
        <v>1</v>
      </c>
      <c r="L1154" s="7" t="s">
        <v>1</v>
      </c>
      <c r="M1154" s="6" t="s">
        <v>4481</v>
      </c>
      <c r="N1154" s="6" t="s">
        <v>4481</v>
      </c>
      <c r="O1154" s="5" t="s">
        <v>812</v>
      </c>
    </row>
    <row r="1155" spans="2:15" ht="14.1" customHeight="1">
      <c r="B1155" s="10">
        <v>6920601</v>
      </c>
      <c r="C1155" s="44">
        <v>1</v>
      </c>
      <c r="D1155" s="44" t="s">
        <v>4139</v>
      </c>
      <c r="E1155" s="5" t="s">
        <v>813</v>
      </c>
      <c r="F1155" s="9">
        <v>566</v>
      </c>
      <c r="G1155" s="9" t="s">
        <v>367</v>
      </c>
      <c r="H1155" s="83">
        <v>4.5</v>
      </c>
      <c r="I1155" s="7">
        <v>20</v>
      </c>
      <c r="J1155" s="8">
        <v>1</v>
      </c>
      <c r="K1155" s="44">
        <v>1</v>
      </c>
      <c r="L1155" s="7" t="s">
        <v>1</v>
      </c>
      <c r="M1155" s="6" t="s">
        <v>4481</v>
      </c>
      <c r="N1155" s="6" t="s">
        <v>4481</v>
      </c>
      <c r="O1155" s="5" t="s">
        <v>814</v>
      </c>
    </row>
    <row r="1156" spans="2:15" ht="14.1" customHeight="1">
      <c r="B1156" s="10">
        <v>6920602</v>
      </c>
      <c r="C1156" s="44">
        <v>2</v>
      </c>
      <c r="D1156" s="44" t="s">
        <v>4142</v>
      </c>
      <c r="E1156" s="5" t="s">
        <v>810</v>
      </c>
      <c r="F1156" s="9">
        <v>515</v>
      </c>
      <c r="G1156" s="9" t="s">
        <v>309</v>
      </c>
      <c r="H1156" s="83">
        <v>5.8</v>
      </c>
      <c r="I1156" s="7">
        <v>20</v>
      </c>
      <c r="J1156" s="8">
        <v>1</v>
      </c>
      <c r="K1156" s="44">
        <v>2</v>
      </c>
      <c r="L1156" s="7" t="s">
        <v>322</v>
      </c>
      <c r="M1156" s="6" t="s">
        <v>4481</v>
      </c>
      <c r="N1156" s="6" t="s">
        <v>4481</v>
      </c>
      <c r="O1156" s="5" t="s">
        <v>809</v>
      </c>
    </row>
    <row r="1157" spans="2:15" ht="14.1" customHeight="1">
      <c r="B1157" s="10">
        <v>6920602</v>
      </c>
      <c r="C1157" s="44">
        <v>1</v>
      </c>
      <c r="D1157" s="44" t="s">
        <v>4141</v>
      </c>
      <c r="E1157" s="5" t="s">
        <v>810</v>
      </c>
      <c r="F1157" s="9">
        <v>566</v>
      </c>
      <c r="G1157" s="9" t="s">
        <v>367</v>
      </c>
      <c r="H1157" s="83">
        <v>4.5</v>
      </c>
      <c r="I1157" s="7">
        <v>20</v>
      </c>
      <c r="J1157" s="8">
        <v>1</v>
      </c>
      <c r="K1157" s="44">
        <v>2</v>
      </c>
      <c r="L1157" s="7" t="s">
        <v>322</v>
      </c>
      <c r="M1157" s="6" t="s">
        <v>4481</v>
      </c>
      <c r="N1157" s="6" t="s">
        <v>4481</v>
      </c>
      <c r="O1157" s="5" t="s">
        <v>811</v>
      </c>
    </row>
    <row r="1158" spans="2:15" ht="14.1" customHeight="1">
      <c r="B1158" s="10">
        <v>7020400</v>
      </c>
      <c r="C1158" s="44">
        <v>2</v>
      </c>
      <c r="D1158" s="44" t="s">
        <v>4144</v>
      </c>
      <c r="E1158" s="5" t="s">
        <v>807</v>
      </c>
      <c r="F1158" s="9">
        <v>515</v>
      </c>
      <c r="G1158" s="9" t="s">
        <v>309</v>
      </c>
      <c r="H1158" s="83">
        <v>5.8</v>
      </c>
      <c r="I1158" s="7">
        <v>20</v>
      </c>
      <c r="J1158" s="8">
        <v>1</v>
      </c>
      <c r="K1158" s="44">
        <v>2</v>
      </c>
      <c r="L1158" s="7" t="s">
        <v>322</v>
      </c>
      <c r="M1158" s="6" t="s">
        <v>4481</v>
      </c>
      <c r="N1158" s="6" t="s">
        <v>4481</v>
      </c>
      <c r="O1158" s="5" t="s">
        <v>806</v>
      </c>
    </row>
    <row r="1159" spans="2:15" ht="14.1" customHeight="1">
      <c r="B1159" s="10">
        <v>7020400</v>
      </c>
      <c r="C1159" s="44">
        <v>1</v>
      </c>
      <c r="D1159" s="44" t="s">
        <v>4143</v>
      </c>
      <c r="E1159" s="5" t="s">
        <v>807</v>
      </c>
      <c r="F1159" s="9">
        <v>566</v>
      </c>
      <c r="G1159" s="9" t="s">
        <v>367</v>
      </c>
      <c r="H1159" s="83">
        <v>4.5</v>
      </c>
      <c r="I1159" s="7">
        <v>20</v>
      </c>
      <c r="J1159" s="8">
        <v>1</v>
      </c>
      <c r="K1159" s="44">
        <v>2</v>
      </c>
      <c r="L1159" s="7" t="s">
        <v>322</v>
      </c>
      <c r="M1159" s="6" t="s">
        <v>4481</v>
      </c>
      <c r="N1159" s="6" t="s">
        <v>4481</v>
      </c>
      <c r="O1159" s="5" t="s">
        <v>808</v>
      </c>
    </row>
    <row r="1160" spans="2:15" ht="14.1" customHeight="1">
      <c r="B1160" s="10">
        <v>7111100</v>
      </c>
      <c r="C1160" s="44">
        <v>2</v>
      </c>
      <c r="D1160" s="44" t="s">
        <v>4146</v>
      </c>
      <c r="E1160" s="5" t="s">
        <v>804</v>
      </c>
      <c r="F1160" s="9">
        <v>515</v>
      </c>
      <c r="G1160" s="9" t="s">
        <v>309</v>
      </c>
      <c r="H1160" s="83">
        <v>5.8</v>
      </c>
      <c r="I1160" s="7">
        <v>20</v>
      </c>
      <c r="J1160" s="8">
        <v>1</v>
      </c>
      <c r="K1160" s="44">
        <v>3</v>
      </c>
      <c r="L1160" s="7" t="s">
        <v>322</v>
      </c>
      <c r="M1160" s="6" t="s">
        <v>4481</v>
      </c>
      <c r="N1160" s="6" t="s">
        <v>4481</v>
      </c>
      <c r="O1160" s="5" t="s">
        <v>803</v>
      </c>
    </row>
    <row r="1161" spans="2:15" ht="14.1" customHeight="1">
      <c r="B1161" s="10">
        <v>7111100</v>
      </c>
      <c r="C1161" s="44">
        <v>1</v>
      </c>
      <c r="D1161" s="44" t="s">
        <v>4145</v>
      </c>
      <c r="E1161" s="5" t="s">
        <v>804</v>
      </c>
      <c r="F1161" s="9">
        <v>566</v>
      </c>
      <c r="G1161" s="9" t="s">
        <v>367</v>
      </c>
      <c r="H1161" s="83">
        <v>4.5</v>
      </c>
      <c r="I1161" s="7">
        <v>20</v>
      </c>
      <c r="J1161" s="8">
        <v>1</v>
      </c>
      <c r="K1161" s="44">
        <v>3</v>
      </c>
      <c r="L1161" s="7" t="s">
        <v>322</v>
      </c>
      <c r="M1161" s="6" t="s">
        <v>4481</v>
      </c>
      <c r="N1161" s="6" t="s">
        <v>4481</v>
      </c>
      <c r="O1161" s="5" t="s">
        <v>805</v>
      </c>
    </row>
    <row r="1162" spans="2:15" ht="14.1" customHeight="1">
      <c r="B1162" s="10">
        <v>7112000</v>
      </c>
      <c r="C1162" s="44">
        <v>3</v>
      </c>
      <c r="D1162" s="44" t="s">
        <v>4149</v>
      </c>
      <c r="E1162" s="5" t="s">
        <v>800</v>
      </c>
      <c r="F1162" s="9">
        <v>507</v>
      </c>
      <c r="G1162" s="9" t="s">
        <v>419</v>
      </c>
      <c r="H1162" s="83">
        <v>5.8</v>
      </c>
      <c r="I1162" s="7">
        <v>20</v>
      </c>
      <c r="J1162" s="8">
        <v>1</v>
      </c>
      <c r="K1162" s="44">
        <v>3</v>
      </c>
      <c r="L1162" s="7" t="s">
        <v>322</v>
      </c>
      <c r="M1162" s="6" t="s">
        <v>4481</v>
      </c>
      <c r="N1162" s="6" t="s">
        <v>4481</v>
      </c>
      <c r="O1162" s="5" t="s">
        <v>799</v>
      </c>
    </row>
    <row r="1163" spans="2:15" ht="14.1" customHeight="1">
      <c r="B1163" s="10">
        <v>7112000</v>
      </c>
      <c r="C1163" s="44">
        <v>2</v>
      </c>
      <c r="D1163" s="44" t="s">
        <v>4148</v>
      </c>
      <c r="E1163" s="5" t="s">
        <v>800</v>
      </c>
      <c r="F1163" s="9">
        <v>515</v>
      </c>
      <c r="G1163" s="9" t="s">
        <v>309</v>
      </c>
      <c r="H1163" s="83">
        <v>5.8</v>
      </c>
      <c r="I1163" s="7">
        <v>20</v>
      </c>
      <c r="J1163" s="8">
        <v>1</v>
      </c>
      <c r="K1163" s="44">
        <v>3</v>
      </c>
      <c r="L1163" s="7" t="s">
        <v>322</v>
      </c>
      <c r="M1163" s="6" t="s">
        <v>4481</v>
      </c>
      <c r="N1163" s="6" t="s">
        <v>4481</v>
      </c>
      <c r="O1163" s="5" t="s">
        <v>801</v>
      </c>
    </row>
    <row r="1164" spans="2:15" ht="14.1" customHeight="1">
      <c r="B1164" s="10">
        <v>7112000</v>
      </c>
      <c r="C1164" s="44">
        <v>1</v>
      </c>
      <c r="D1164" s="44" t="s">
        <v>4147</v>
      </c>
      <c r="E1164" s="5" t="s">
        <v>800</v>
      </c>
      <c r="F1164" s="9">
        <v>566</v>
      </c>
      <c r="G1164" s="9" t="s">
        <v>367</v>
      </c>
      <c r="H1164" s="83">
        <v>4.5</v>
      </c>
      <c r="I1164" s="7">
        <v>20</v>
      </c>
      <c r="J1164" s="8">
        <v>1</v>
      </c>
      <c r="K1164" s="44">
        <v>3</v>
      </c>
      <c r="L1164" s="7" t="s">
        <v>322</v>
      </c>
      <c r="M1164" s="6" t="s">
        <v>4481</v>
      </c>
      <c r="N1164" s="6" t="s">
        <v>4481</v>
      </c>
      <c r="O1164" s="5" t="s">
        <v>802</v>
      </c>
    </row>
    <row r="1165" spans="2:15" ht="14.1" customHeight="1">
      <c r="B1165" s="10">
        <v>7119701</v>
      </c>
      <c r="C1165" s="44">
        <v>2</v>
      </c>
      <c r="D1165" s="44" t="s">
        <v>4151</v>
      </c>
      <c r="E1165" s="5" t="s">
        <v>797</v>
      </c>
      <c r="F1165" s="9">
        <v>515</v>
      </c>
      <c r="G1165" s="9" t="s">
        <v>309</v>
      </c>
      <c r="H1165" s="83">
        <v>5.8</v>
      </c>
      <c r="I1165" s="7">
        <v>20</v>
      </c>
      <c r="J1165" s="8">
        <v>1</v>
      </c>
      <c r="K1165" s="44">
        <v>2</v>
      </c>
      <c r="L1165" s="7" t="s">
        <v>322</v>
      </c>
      <c r="M1165" s="6" t="s">
        <v>4481</v>
      </c>
      <c r="N1165" s="6" t="s">
        <v>4481</v>
      </c>
      <c r="O1165" s="5" t="s">
        <v>796</v>
      </c>
    </row>
    <row r="1166" spans="2:15" ht="14.1" customHeight="1">
      <c r="B1166" s="10">
        <v>7119701</v>
      </c>
      <c r="C1166" s="44">
        <v>1</v>
      </c>
      <c r="D1166" s="44" t="s">
        <v>4150</v>
      </c>
      <c r="E1166" s="5" t="s">
        <v>797</v>
      </c>
      <c r="F1166" s="9">
        <v>566</v>
      </c>
      <c r="G1166" s="9" t="s">
        <v>367</v>
      </c>
      <c r="H1166" s="83">
        <v>4.5</v>
      </c>
      <c r="I1166" s="7">
        <v>20</v>
      </c>
      <c r="J1166" s="8">
        <v>1</v>
      </c>
      <c r="K1166" s="44">
        <v>2</v>
      </c>
      <c r="L1166" s="7" t="s">
        <v>322</v>
      </c>
      <c r="M1166" s="6" t="s">
        <v>4481</v>
      </c>
      <c r="N1166" s="6" t="s">
        <v>4481</v>
      </c>
      <c r="O1166" s="5" t="s">
        <v>798</v>
      </c>
    </row>
    <row r="1167" spans="2:15" ht="14.1" customHeight="1">
      <c r="B1167" s="10">
        <v>7119702</v>
      </c>
      <c r="C1167" s="44">
        <v>2</v>
      </c>
      <c r="D1167" s="44" t="s">
        <v>4153</v>
      </c>
      <c r="E1167" s="5" t="s">
        <v>794</v>
      </c>
      <c r="F1167" s="9">
        <v>515</v>
      </c>
      <c r="G1167" s="9" t="s">
        <v>309</v>
      </c>
      <c r="H1167" s="83">
        <v>5.8</v>
      </c>
      <c r="I1167" s="7">
        <v>20</v>
      </c>
      <c r="J1167" s="8">
        <v>1</v>
      </c>
      <c r="K1167" s="44">
        <v>3</v>
      </c>
      <c r="L1167" s="7" t="s">
        <v>322</v>
      </c>
      <c r="M1167" s="6" t="s">
        <v>4481</v>
      </c>
      <c r="N1167" s="6" t="s">
        <v>4481</v>
      </c>
      <c r="O1167" s="5" t="s">
        <v>793</v>
      </c>
    </row>
    <row r="1168" spans="2:15" ht="14.1" customHeight="1">
      <c r="B1168" s="10">
        <v>7119702</v>
      </c>
      <c r="C1168" s="44">
        <v>1</v>
      </c>
      <c r="D1168" s="44" t="s">
        <v>4152</v>
      </c>
      <c r="E1168" s="5" t="s">
        <v>794</v>
      </c>
      <c r="F1168" s="9">
        <v>566</v>
      </c>
      <c r="G1168" s="9" t="s">
        <v>367</v>
      </c>
      <c r="H1168" s="83">
        <v>4.5</v>
      </c>
      <c r="I1168" s="7">
        <v>20</v>
      </c>
      <c r="J1168" s="8">
        <v>1</v>
      </c>
      <c r="K1168" s="44">
        <v>3</v>
      </c>
      <c r="L1168" s="7" t="s">
        <v>322</v>
      </c>
      <c r="M1168" s="6" t="s">
        <v>4481</v>
      </c>
      <c r="N1168" s="6" t="s">
        <v>4481</v>
      </c>
      <c r="O1168" s="5" t="s">
        <v>795</v>
      </c>
    </row>
    <row r="1169" spans="2:15" ht="14.1" customHeight="1">
      <c r="B1169" s="10">
        <v>7119703</v>
      </c>
      <c r="C1169" s="44">
        <v>2</v>
      </c>
      <c r="D1169" s="44" t="s">
        <v>4155</v>
      </c>
      <c r="E1169" s="5" t="s">
        <v>791</v>
      </c>
      <c r="F1169" s="9">
        <v>515</v>
      </c>
      <c r="G1169" s="9" t="s">
        <v>309</v>
      </c>
      <c r="H1169" s="83">
        <v>5.8</v>
      </c>
      <c r="I1169" s="7">
        <v>20</v>
      </c>
      <c r="J1169" s="8">
        <v>1</v>
      </c>
      <c r="K1169" s="44">
        <v>2</v>
      </c>
      <c r="L1169" s="7" t="s">
        <v>1</v>
      </c>
      <c r="M1169" s="6" t="s">
        <v>4481</v>
      </c>
      <c r="N1169" s="6" t="s">
        <v>4481</v>
      </c>
      <c r="O1169" s="5" t="s">
        <v>790</v>
      </c>
    </row>
    <row r="1170" spans="2:15" ht="14.1" customHeight="1">
      <c r="B1170" s="10">
        <v>7119703</v>
      </c>
      <c r="C1170" s="44">
        <v>1</v>
      </c>
      <c r="D1170" s="44" t="s">
        <v>4154</v>
      </c>
      <c r="E1170" s="5" t="s">
        <v>791</v>
      </c>
      <c r="F1170" s="9">
        <v>566</v>
      </c>
      <c r="G1170" s="9" t="s">
        <v>367</v>
      </c>
      <c r="H1170" s="83">
        <v>4.5</v>
      </c>
      <c r="I1170" s="7">
        <v>20</v>
      </c>
      <c r="J1170" s="8">
        <v>1</v>
      </c>
      <c r="K1170" s="44">
        <v>2</v>
      </c>
      <c r="L1170" s="7" t="s">
        <v>1</v>
      </c>
      <c r="M1170" s="6" t="s">
        <v>4481</v>
      </c>
      <c r="N1170" s="6" t="s">
        <v>4481</v>
      </c>
      <c r="O1170" s="5" t="s">
        <v>792</v>
      </c>
    </row>
    <row r="1171" spans="2:15" ht="14.1" customHeight="1">
      <c r="B1171" s="10">
        <v>7119704</v>
      </c>
      <c r="C1171" s="44">
        <v>2</v>
      </c>
      <c r="D1171" s="44" t="s">
        <v>4157</v>
      </c>
      <c r="E1171" s="5" t="s">
        <v>788</v>
      </c>
      <c r="F1171" s="9">
        <v>515</v>
      </c>
      <c r="G1171" s="9" t="s">
        <v>309</v>
      </c>
      <c r="H1171" s="83">
        <v>5.8</v>
      </c>
      <c r="I1171" s="7">
        <v>20</v>
      </c>
      <c r="J1171" s="8">
        <v>1</v>
      </c>
      <c r="K1171" s="44">
        <v>1</v>
      </c>
      <c r="L1171" s="7" t="s">
        <v>322</v>
      </c>
      <c r="M1171" s="6" t="s">
        <v>4481</v>
      </c>
      <c r="N1171" s="6" t="s">
        <v>4481</v>
      </c>
      <c r="O1171" s="5" t="s">
        <v>787</v>
      </c>
    </row>
    <row r="1172" spans="2:15" ht="14.1" customHeight="1">
      <c r="B1172" s="10">
        <v>7119704</v>
      </c>
      <c r="C1172" s="44">
        <v>1</v>
      </c>
      <c r="D1172" s="44" t="s">
        <v>4156</v>
      </c>
      <c r="E1172" s="5" t="s">
        <v>788</v>
      </c>
      <c r="F1172" s="9">
        <v>566</v>
      </c>
      <c r="G1172" s="9" t="s">
        <v>367</v>
      </c>
      <c r="H1172" s="83">
        <v>4.5</v>
      </c>
      <c r="I1172" s="7">
        <v>20</v>
      </c>
      <c r="J1172" s="8">
        <v>1</v>
      </c>
      <c r="K1172" s="44">
        <v>1</v>
      </c>
      <c r="L1172" s="7" t="s">
        <v>322</v>
      </c>
      <c r="M1172" s="6" t="s">
        <v>4481</v>
      </c>
      <c r="N1172" s="6" t="s">
        <v>4481</v>
      </c>
      <c r="O1172" s="5" t="s">
        <v>789</v>
      </c>
    </row>
    <row r="1173" spans="2:15" ht="14.1" customHeight="1">
      <c r="B1173" s="10">
        <v>7119799</v>
      </c>
      <c r="C1173" s="44">
        <v>2</v>
      </c>
      <c r="D1173" s="44" t="s">
        <v>4159</v>
      </c>
      <c r="E1173" s="5" t="s">
        <v>785</v>
      </c>
      <c r="F1173" s="9">
        <v>515</v>
      </c>
      <c r="G1173" s="9" t="s">
        <v>309</v>
      </c>
      <c r="H1173" s="83">
        <v>5.8</v>
      </c>
      <c r="I1173" s="7">
        <v>20</v>
      </c>
      <c r="J1173" s="8">
        <v>1</v>
      </c>
      <c r="K1173" s="44">
        <v>2</v>
      </c>
      <c r="L1173" s="7" t="s">
        <v>322</v>
      </c>
      <c r="M1173" s="6" t="s">
        <v>4481</v>
      </c>
      <c r="N1173" s="6" t="s">
        <v>4481</v>
      </c>
      <c r="O1173" s="5" t="s">
        <v>784</v>
      </c>
    </row>
    <row r="1174" spans="2:15" ht="14.1" customHeight="1">
      <c r="B1174" s="10">
        <v>7119799</v>
      </c>
      <c r="C1174" s="44">
        <v>1</v>
      </c>
      <c r="D1174" s="44" t="s">
        <v>4158</v>
      </c>
      <c r="E1174" s="5" t="s">
        <v>785</v>
      </c>
      <c r="F1174" s="9">
        <v>566</v>
      </c>
      <c r="G1174" s="9" t="s">
        <v>367</v>
      </c>
      <c r="H1174" s="83">
        <v>4.5</v>
      </c>
      <c r="I1174" s="7">
        <v>20</v>
      </c>
      <c r="J1174" s="8">
        <v>1</v>
      </c>
      <c r="K1174" s="44">
        <v>2</v>
      </c>
      <c r="L1174" s="7" t="s">
        <v>322</v>
      </c>
      <c r="M1174" s="6" t="s">
        <v>4481</v>
      </c>
      <c r="N1174" s="6" t="s">
        <v>4481</v>
      </c>
      <c r="O1174" s="5" t="s">
        <v>786</v>
      </c>
    </row>
    <row r="1175" spans="2:15" ht="14.1" customHeight="1">
      <c r="B1175" s="10">
        <v>7120100</v>
      </c>
      <c r="C1175" s="44">
        <v>2</v>
      </c>
      <c r="D1175" s="44" t="s">
        <v>4161</v>
      </c>
      <c r="E1175" s="5" t="s">
        <v>782</v>
      </c>
      <c r="F1175" s="9">
        <v>515</v>
      </c>
      <c r="G1175" s="9" t="s">
        <v>309</v>
      </c>
      <c r="H1175" s="83">
        <v>5.8</v>
      </c>
      <c r="I1175" s="7">
        <v>20</v>
      </c>
      <c r="J1175" s="8">
        <v>3</v>
      </c>
      <c r="K1175" s="44">
        <v>1</v>
      </c>
      <c r="L1175" s="7" t="s">
        <v>322</v>
      </c>
      <c r="M1175" s="6" t="s">
        <v>4481</v>
      </c>
      <c r="N1175" s="6" t="s">
        <v>4481</v>
      </c>
      <c r="O1175" s="5" t="s">
        <v>781</v>
      </c>
    </row>
    <row r="1176" spans="2:15" ht="14.1" customHeight="1">
      <c r="B1176" s="10">
        <v>7120100</v>
      </c>
      <c r="C1176" s="44">
        <v>1</v>
      </c>
      <c r="D1176" s="44" t="s">
        <v>4160</v>
      </c>
      <c r="E1176" s="5" t="s">
        <v>782</v>
      </c>
      <c r="F1176" s="9">
        <v>566</v>
      </c>
      <c r="G1176" s="9" t="s">
        <v>367</v>
      </c>
      <c r="H1176" s="83">
        <v>4.5</v>
      </c>
      <c r="I1176" s="7">
        <v>20</v>
      </c>
      <c r="J1176" s="8">
        <v>3</v>
      </c>
      <c r="K1176" s="44">
        <v>1</v>
      </c>
      <c r="L1176" s="7" t="s">
        <v>322</v>
      </c>
      <c r="M1176" s="6" t="s">
        <v>4481</v>
      </c>
      <c r="N1176" s="6" t="s">
        <v>4481</v>
      </c>
      <c r="O1176" s="5" t="s">
        <v>783</v>
      </c>
    </row>
    <row r="1177" spans="2:15" ht="14.1" customHeight="1">
      <c r="B1177" s="10">
        <v>7210000</v>
      </c>
      <c r="C1177" s="44">
        <v>1</v>
      </c>
      <c r="D1177" s="44" t="s">
        <v>4162</v>
      </c>
      <c r="E1177" s="5" t="s">
        <v>780</v>
      </c>
      <c r="F1177" s="9">
        <v>515</v>
      </c>
      <c r="G1177" s="9" t="s">
        <v>309</v>
      </c>
      <c r="H1177" s="83">
        <v>5.8</v>
      </c>
      <c r="I1177" s="7">
        <v>20</v>
      </c>
      <c r="J1177" s="8">
        <v>1</v>
      </c>
      <c r="K1177" s="44">
        <v>2</v>
      </c>
      <c r="L1177" s="7" t="s">
        <v>322</v>
      </c>
      <c r="M1177" s="6" t="s">
        <v>4481</v>
      </c>
      <c r="N1177" s="6" t="s">
        <v>4481</v>
      </c>
      <c r="O1177" s="5" t="s">
        <v>779</v>
      </c>
    </row>
    <row r="1178" spans="2:15" ht="14.1" customHeight="1">
      <c r="B1178" s="10">
        <v>7220700</v>
      </c>
      <c r="C1178" s="44">
        <v>1</v>
      </c>
      <c r="D1178" s="44" t="s">
        <v>4163</v>
      </c>
      <c r="E1178" s="5" t="s">
        <v>778</v>
      </c>
      <c r="F1178" s="9">
        <v>566</v>
      </c>
      <c r="G1178" s="9" t="s">
        <v>367</v>
      </c>
      <c r="H1178" s="83">
        <v>4.5</v>
      </c>
      <c r="I1178" s="7">
        <v>20</v>
      </c>
      <c r="J1178" s="8">
        <v>1</v>
      </c>
      <c r="K1178" s="44">
        <v>1</v>
      </c>
      <c r="L1178" s="7" t="s">
        <v>322</v>
      </c>
      <c r="M1178" s="6" t="s">
        <v>4481</v>
      </c>
      <c r="N1178" s="6" t="s">
        <v>4481</v>
      </c>
      <c r="O1178" s="5" t="s">
        <v>777</v>
      </c>
    </row>
    <row r="1179" spans="2:15" ht="14.1" customHeight="1">
      <c r="B1179" s="10">
        <v>7311400</v>
      </c>
      <c r="C1179" s="44">
        <v>1</v>
      </c>
      <c r="D1179" s="44" t="s">
        <v>4164</v>
      </c>
      <c r="E1179" s="5" t="s">
        <v>776</v>
      </c>
      <c r="F1179" s="9">
        <v>566</v>
      </c>
      <c r="G1179" s="9" t="s">
        <v>367</v>
      </c>
      <c r="H1179" s="83">
        <v>4.5</v>
      </c>
      <c r="I1179" s="7">
        <v>20</v>
      </c>
      <c r="J1179" s="8">
        <v>1</v>
      </c>
      <c r="K1179" s="44">
        <v>1</v>
      </c>
      <c r="L1179" s="7" t="s">
        <v>322</v>
      </c>
      <c r="M1179" s="6" t="s">
        <v>4481</v>
      </c>
      <c r="N1179" s="6" t="s">
        <v>4481</v>
      </c>
      <c r="O1179" s="5" t="s">
        <v>775</v>
      </c>
    </row>
    <row r="1180" spans="2:15" ht="14.1" customHeight="1">
      <c r="B1180" s="10">
        <v>7312200</v>
      </c>
      <c r="C1180" s="44">
        <v>1</v>
      </c>
      <c r="D1180" s="44" t="s">
        <v>4165</v>
      </c>
      <c r="E1180" s="5" t="s">
        <v>774</v>
      </c>
      <c r="F1180" s="9">
        <v>566</v>
      </c>
      <c r="G1180" s="9" t="s">
        <v>367</v>
      </c>
      <c r="H1180" s="83">
        <v>4.5</v>
      </c>
      <c r="I1180" s="7">
        <v>20</v>
      </c>
      <c r="J1180" s="8">
        <v>1</v>
      </c>
      <c r="K1180" s="44">
        <v>3</v>
      </c>
      <c r="L1180" s="7" t="s">
        <v>1</v>
      </c>
      <c r="M1180" s="6" t="s">
        <v>4481</v>
      </c>
      <c r="N1180" s="6" t="s">
        <v>4481</v>
      </c>
      <c r="O1180" s="5" t="s">
        <v>773</v>
      </c>
    </row>
    <row r="1181" spans="2:15" ht="14.1" customHeight="1">
      <c r="B1181" s="10">
        <v>7319001</v>
      </c>
      <c r="C1181" s="44">
        <v>1</v>
      </c>
      <c r="D1181" s="44" t="s">
        <v>4166</v>
      </c>
      <c r="E1181" s="5" t="s">
        <v>772</v>
      </c>
      <c r="F1181" s="9">
        <v>566</v>
      </c>
      <c r="G1181" s="9" t="s">
        <v>367</v>
      </c>
      <c r="H1181" s="83">
        <v>4.5</v>
      </c>
      <c r="I1181" s="7">
        <v>20</v>
      </c>
      <c r="J1181" s="8">
        <v>1</v>
      </c>
      <c r="K1181" s="44">
        <v>2</v>
      </c>
      <c r="L1181" s="7" t="s">
        <v>322</v>
      </c>
      <c r="M1181" s="6" t="s">
        <v>4481</v>
      </c>
      <c r="N1181" s="6" t="s">
        <v>4481</v>
      </c>
      <c r="O1181" s="5" t="s">
        <v>771</v>
      </c>
    </row>
    <row r="1182" spans="2:15" ht="14.1" customHeight="1">
      <c r="B1182" s="10">
        <v>7319002</v>
      </c>
      <c r="C1182" s="44">
        <v>1</v>
      </c>
      <c r="D1182" s="44" t="s">
        <v>4167</v>
      </c>
      <c r="E1182" s="5" t="s">
        <v>770</v>
      </c>
      <c r="F1182" s="9">
        <v>515</v>
      </c>
      <c r="G1182" s="9" t="s">
        <v>309</v>
      </c>
      <c r="H1182" s="83">
        <v>5.8</v>
      </c>
      <c r="I1182" s="7">
        <v>20</v>
      </c>
      <c r="J1182" s="8">
        <v>1</v>
      </c>
      <c r="K1182" s="44">
        <v>3</v>
      </c>
      <c r="L1182" s="7" t="s">
        <v>1</v>
      </c>
      <c r="M1182" s="6" t="s">
        <v>4481</v>
      </c>
      <c r="N1182" s="6" t="s">
        <v>4481</v>
      </c>
      <c r="O1182" s="5" t="s">
        <v>769</v>
      </c>
    </row>
    <row r="1183" spans="2:15" ht="14.1" customHeight="1">
      <c r="B1183" s="10">
        <v>7319003</v>
      </c>
      <c r="C1183" s="44">
        <v>1</v>
      </c>
      <c r="D1183" s="44" t="s">
        <v>4168</v>
      </c>
      <c r="E1183" s="5" t="s">
        <v>768</v>
      </c>
      <c r="F1183" s="9">
        <v>566</v>
      </c>
      <c r="G1183" s="9" t="s">
        <v>367</v>
      </c>
      <c r="H1183" s="83">
        <v>4.5</v>
      </c>
      <c r="I1183" s="7">
        <v>20</v>
      </c>
      <c r="J1183" s="8">
        <v>1</v>
      </c>
      <c r="K1183" s="44">
        <v>3</v>
      </c>
      <c r="L1183" s="7" t="s">
        <v>1</v>
      </c>
      <c r="M1183" s="6" t="s">
        <v>4481</v>
      </c>
      <c r="N1183" s="6" t="s">
        <v>4481</v>
      </c>
      <c r="O1183" s="5" t="s">
        <v>767</v>
      </c>
    </row>
    <row r="1184" spans="2:15" ht="14.1" customHeight="1">
      <c r="B1184" s="10">
        <v>7319004</v>
      </c>
      <c r="C1184" s="44">
        <v>1</v>
      </c>
      <c r="D1184" s="44" t="s">
        <v>4169</v>
      </c>
      <c r="E1184" s="5" t="s">
        <v>766</v>
      </c>
      <c r="F1184" s="9">
        <v>515</v>
      </c>
      <c r="G1184" s="9" t="s">
        <v>309</v>
      </c>
      <c r="H1184" s="83">
        <v>5.8</v>
      </c>
      <c r="I1184" s="7">
        <v>20</v>
      </c>
      <c r="J1184" s="8">
        <v>1</v>
      </c>
      <c r="K1184" s="44">
        <v>2</v>
      </c>
      <c r="L1184" s="7" t="s">
        <v>322</v>
      </c>
      <c r="M1184" s="6" t="s">
        <v>4481</v>
      </c>
      <c r="N1184" s="6" t="s">
        <v>4481</v>
      </c>
      <c r="O1184" s="5" t="s">
        <v>765</v>
      </c>
    </row>
    <row r="1185" spans="2:15" ht="14.1" customHeight="1">
      <c r="B1185" s="10">
        <v>7319099</v>
      </c>
      <c r="C1185" s="44">
        <v>1</v>
      </c>
      <c r="D1185" s="44" t="s">
        <v>4170</v>
      </c>
      <c r="E1185" s="5" t="s">
        <v>764</v>
      </c>
      <c r="F1185" s="9">
        <v>566</v>
      </c>
      <c r="G1185" s="9" t="s">
        <v>367</v>
      </c>
      <c r="H1185" s="83">
        <v>4.5</v>
      </c>
      <c r="I1185" s="7">
        <v>20</v>
      </c>
      <c r="J1185" s="8">
        <v>1</v>
      </c>
      <c r="K1185" s="44">
        <v>2</v>
      </c>
      <c r="L1185" s="7" t="s">
        <v>1</v>
      </c>
      <c r="M1185" s="6" t="s">
        <v>4481</v>
      </c>
      <c r="N1185" s="6" t="s">
        <v>4481</v>
      </c>
      <c r="O1185" s="5" t="s">
        <v>763</v>
      </c>
    </row>
    <row r="1186" spans="2:15" ht="14.1" customHeight="1">
      <c r="B1186" s="10">
        <v>7320300</v>
      </c>
      <c r="C1186" s="44">
        <v>1</v>
      </c>
      <c r="D1186" s="44" t="s">
        <v>4171</v>
      </c>
      <c r="E1186" s="5" t="s">
        <v>762</v>
      </c>
      <c r="F1186" s="9">
        <v>515</v>
      </c>
      <c r="G1186" s="9" t="s">
        <v>309</v>
      </c>
      <c r="H1186" s="83">
        <v>5.8</v>
      </c>
      <c r="I1186" s="7">
        <v>20</v>
      </c>
      <c r="J1186" s="8">
        <v>2</v>
      </c>
      <c r="K1186" s="44">
        <v>3</v>
      </c>
      <c r="L1186" s="7" t="s">
        <v>322</v>
      </c>
      <c r="M1186" s="6" t="s">
        <v>4481</v>
      </c>
      <c r="N1186" s="6" t="s">
        <v>4481</v>
      </c>
      <c r="O1186" s="5" t="s">
        <v>761</v>
      </c>
    </row>
    <row r="1187" spans="2:15" ht="14.1" customHeight="1">
      <c r="B1187" s="10">
        <v>7410201</v>
      </c>
      <c r="C1187" s="44">
        <v>1</v>
      </c>
      <c r="D1187" s="44" t="s">
        <v>4172</v>
      </c>
      <c r="E1187" s="5" t="s">
        <v>4460</v>
      </c>
      <c r="F1187" s="9">
        <v>566</v>
      </c>
      <c r="G1187" s="9" t="s">
        <v>367</v>
      </c>
      <c r="H1187" s="83">
        <v>4.5</v>
      </c>
      <c r="I1187" s="7">
        <v>20</v>
      </c>
      <c r="J1187" s="8">
        <v>1</v>
      </c>
      <c r="K1187" s="44">
        <v>3</v>
      </c>
      <c r="L1187" s="7" t="s">
        <v>322</v>
      </c>
      <c r="M1187" s="6" t="s">
        <v>4481</v>
      </c>
      <c r="N1187" s="6" t="s">
        <v>4481</v>
      </c>
      <c r="O1187" s="5" t="s">
        <v>4414</v>
      </c>
    </row>
    <row r="1188" spans="2:15" ht="14.1" customHeight="1">
      <c r="B1188" s="10">
        <v>7410202</v>
      </c>
      <c r="C1188" s="44">
        <v>1</v>
      </c>
      <c r="D1188" s="44" t="s">
        <v>4172</v>
      </c>
      <c r="E1188" s="5" t="s">
        <v>760</v>
      </c>
      <c r="F1188" s="9">
        <v>566</v>
      </c>
      <c r="G1188" s="9" t="s">
        <v>367</v>
      </c>
      <c r="H1188" s="83">
        <v>4.5</v>
      </c>
      <c r="I1188" s="7">
        <v>20</v>
      </c>
      <c r="J1188" s="8">
        <v>1</v>
      </c>
      <c r="K1188" s="44">
        <v>3</v>
      </c>
      <c r="L1188" s="7" t="s">
        <v>322</v>
      </c>
      <c r="M1188" s="6" t="s">
        <v>4481</v>
      </c>
      <c r="N1188" s="6" t="s">
        <v>4481</v>
      </c>
      <c r="O1188" s="5" t="s">
        <v>759</v>
      </c>
    </row>
    <row r="1189" spans="2:15" ht="14.1" customHeight="1">
      <c r="B1189" s="10">
        <v>7420001</v>
      </c>
      <c r="C1189" s="44">
        <v>1</v>
      </c>
      <c r="D1189" s="44" t="s">
        <v>4173</v>
      </c>
      <c r="E1189" s="5" t="s">
        <v>758</v>
      </c>
      <c r="F1189" s="9">
        <v>566</v>
      </c>
      <c r="G1189" s="9" t="s">
        <v>367</v>
      </c>
      <c r="H1189" s="83">
        <v>4.5</v>
      </c>
      <c r="I1189" s="7">
        <v>20</v>
      </c>
      <c r="J1189" s="8">
        <v>1</v>
      </c>
      <c r="K1189" s="44">
        <v>2</v>
      </c>
      <c r="L1189" s="7" t="s">
        <v>1</v>
      </c>
      <c r="M1189" s="6" t="s">
        <v>4481</v>
      </c>
      <c r="N1189" s="6" t="s">
        <v>4481</v>
      </c>
      <c r="O1189" s="5" t="s">
        <v>757</v>
      </c>
    </row>
    <row r="1190" spans="2:15" ht="14.1" customHeight="1">
      <c r="B1190" s="10">
        <v>7420002</v>
      </c>
      <c r="C1190" s="44">
        <v>2</v>
      </c>
      <c r="D1190" s="44" t="s">
        <v>4175</v>
      </c>
      <c r="E1190" s="5" t="s">
        <v>755</v>
      </c>
      <c r="F1190" s="9">
        <v>540</v>
      </c>
      <c r="G1190" s="9">
        <v>131</v>
      </c>
      <c r="H1190" s="83">
        <v>5.2</v>
      </c>
      <c r="I1190" s="7">
        <v>20</v>
      </c>
      <c r="J1190" s="8">
        <v>1</v>
      </c>
      <c r="K1190" s="44">
        <v>2</v>
      </c>
      <c r="L1190" s="7" t="s">
        <v>1</v>
      </c>
      <c r="M1190" s="6" t="s">
        <v>4481</v>
      </c>
      <c r="N1190" s="6" t="s">
        <v>4481</v>
      </c>
      <c r="O1190" s="5" t="s">
        <v>754</v>
      </c>
    </row>
    <row r="1191" spans="2:15" ht="14.1" customHeight="1">
      <c r="B1191" s="10">
        <v>7420002</v>
      </c>
      <c r="C1191" s="44">
        <v>1</v>
      </c>
      <c r="D1191" s="44" t="s">
        <v>4174</v>
      </c>
      <c r="E1191" s="5" t="s">
        <v>755</v>
      </c>
      <c r="F1191" s="9">
        <v>558</v>
      </c>
      <c r="G1191" s="9">
        <v>259</v>
      </c>
      <c r="H1191" s="83">
        <v>5.2</v>
      </c>
      <c r="I1191" s="7">
        <v>20</v>
      </c>
      <c r="J1191" s="8">
        <v>1</v>
      </c>
      <c r="K1191" s="44">
        <v>2</v>
      </c>
      <c r="L1191" s="7" t="s">
        <v>1</v>
      </c>
      <c r="M1191" s="6" t="s">
        <v>4481</v>
      </c>
      <c r="N1191" s="6" t="s">
        <v>4481</v>
      </c>
      <c r="O1191" s="5" t="s">
        <v>756</v>
      </c>
    </row>
    <row r="1192" spans="2:15" ht="14.1" customHeight="1">
      <c r="B1192" s="10">
        <v>7420003</v>
      </c>
      <c r="C1192" s="44">
        <v>1</v>
      </c>
      <c r="D1192" s="44" t="s">
        <v>4176</v>
      </c>
      <c r="E1192" s="5" t="s">
        <v>753</v>
      </c>
      <c r="F1192" s="9">
        <v>566</v>
      </c>
      <c r="G1192" s="9" t="s">
        <v>367</v>
      </c>
      <c r="H1192" s="83">
        <v>4.5</v>
      </c>
      <c r="I1192" s="7">
        <v>20</v>
      </c>
      <c r="J1192" s="8">
        <v>1</v>
      </c>
      <c r="K1192" s="44">
        <v>2</v>
      </c>
      <c r="L1192" s="7" t="s">
        <v>1</v>
      </c>
      <c r="M1192" s="6" t="s">
        <v>4481</v>
      </c>
      <c r="N1192" s="6" t="s">
        <v>4481</v>
      </c>
      <c r="O1192" s="5" t="s">
        <v>752</v>
      </c>
    </row>
    <row r="1193" spans="2:15" ht="14.1" customHeight="1">
      <c r="B1193" s="10">
        <v>7420004</v>
      </c>
      <c r="C1193" s="44">
        <v>1</v>
      </c>
      <c r="D1193" s="44" t="s">
        <v>4177</v>
      </c>
      <c r="E1193" s="5" t="s">
        <v>751</v>
      </c>
      <c r="F1193" s="9">
        <v>566</v>
      </c>
      <c r="G1193" s="9" t="s">
        <v>367</v>
      </c>
      <c r="H1193" s="83">
        <v>4.5</v>
      </c>
      <c r="I1193" s="7">
        <v>20</v>
      </c>
      <c r="J1193" s="8">
        <v>1</v>
      </c>
      <c r="K1193" s="44">
        <v>2</v>
      </c>
      <c r="L1193" s="7" t="s">
        <v>1</v>
      </c>
      <c r="M1193" s="6" t="s">
        <v>4481</v>
      </c>
      <c r="N1193" s="6" t="s">
        <v>4481</v>
      </c>
      <c r="O1193" s="5" t="s">
        <v>750</v>
      </c>
    </row>
    <row r="1194" spans="2:15" ht="14.1" customHeight="1">
      <c r="B1194" s="10">
        <v>7420005</v>
      </c>
      <c r="C1194" s="44">
        <v>1</v>
      </c>
      <c r="D1194" s="44" t="s">
        <v>4178</v>
      </c>
      <c r="E1194" s="5" t="s">
        <v>749</v>
      </c>
      <c r="F1194" s="9">
        <v>515</v>
      </c>
      <c r="G1194" s="9" t="s">
        <v>309</v>
      </c>
      <c r="H1194" s="83">
        <v>5.8</v>
      </c>
      <c r="I1194" s="7">
        <v>20</v>
      </c>
      <c r="J1194" s="8">
        <v>1</v>
      </c>
      <c r="K1194" s="44">
        <v>3</v>
      </c>
      <c r="L1194" s="7" t="s">
        <v>1</v>
      </c>
      <c r="M1194" s="6" t="s">
        <v>4481</v>
      </c>
      <c r="N1194" s="6" t="s">
        <v>4481</v>
      </c>
      <c r="O1194" s="5" t="s">
        <v>748</v>
      </c>
    </row>
    <row r="1195" spans="2:15" ht="14.1" customHeight="1">
      <c r="B1195" s="10">
        <v>7490101</v>
      </c>
      <c r="C1195" s="44">
        <v>1</v>
      </c>
      <c r="D1195" s="44" t="s">
        <v>4179</v>
      </c>
      <c r="E1195" s="5" t="s">
        <v>747</v>
      </c>
      <c r="F1195" s="9">
        <v>566</v>
      </c>
      <c r="G1195" s="9" t="s">
        <v>367</v>
      </c>
      <c r="H1195" s="83">
        <v>4.5</v>
      </c>
      <c r="I1195" s="7">
        <v>20</v>
      </c>
      <c r="J1195" s="8">
        <v>1</v>
      </c>
      <c r="K1195" s="44">
        <v>3</v>
      </c>
      <c r="L1195" s="7" t="s">
        <v>322</v>
      </c>
      <c r="M1195" s="6" t="s">
        <v>4481</v>
      </c>
      <c r="N1195" s="6" t="s">
        <v>4481</v>
      </c>
      <c r="O1195" s="5" t="s">
        <v>746</v>
      </c>
    </row>
    <row r="1196" spans="2:15" ht="14.1" customHeight="1">
      <c r="B1196" s="10">
        <v>7490102</v>
      </c>
      <c r="C1196" s="44">
        <v>1</v>
      </c>
      <c r="D1196" s="44" t="s">
        <v>4180</v>
      </c>
      <c r="E1196" s="5" t="s">
        <v>745</v>
      </c>
      <c r="F1196" s="9">
        <v>540</v>
      </c>
      <c r="G1196" s="9">
        <v>131</v>
      </c>
      <c r="H1196" s="83">
        <v>5.2</v>
      </c>
      <c r="I1196" s="7">
        <v>20</v>
      </c>
      <c r="J1196" s="8">
        <v>1</v>
      </c>
      <c r="K1196" s="44">
        <v>3</v>
      </c>
      <c r="L1196" s="7" t="s">
        <v>1</v>
      </c>
      <c r="M1196" s="6" t="s">
        <v>4481</v>
      </c>
      <c r="N1196" s="6" t="s">
        <v>4481</v>
      </c>
      <c r="O1196" s="5" t="s">
        <v>744</v>
      </c>
    </row>
    <row r="1197" spans="2:15" ht="14.1" customHeight="1">
      <c r="B1197" s="10">
        <v>7490103</v>
      </c>
      <c r="C1197" s="44">
        <v>2</v>
      </c>
      <c r="D1197" s="44" t="s">
        <v>4182</v>
      </c>
      <c r="E1197" s="5" t="s">
        <v>742</v>
      </c>
      <c r="F1197" s="9">
        <v>515</v>
      </c>
      <c r="G1197" s="9" t="s">
        <v>309</v>
      </c>
      <c r="H1197" s="83">
        <v>5.8</v>
      </c>
      <c r="I1197" s="7">
        <v>20</v>
      </c>
      <c r="J1197" s="8">
        <v>1</v>
      </c>
      <c r="K1197" s="44">
        <v>3</v>
      </c>
      <c r="L1197" s="7" t="s">
        <v>322</v>
      </c>
      <c r="M1197" s="6" t="s">
        <v>4481</v>
      </c>
      <c r="N1197" s="6" t="s">
        <v>4481</v>
      </c>
      <c r="O1197" s="5" t="s">
        <v>741</v>
      </c>
    </row>
    <row r="1198" spans="2:15" ht="14.1" customHeight="1">
      <c r="B1198" s="10">
        <v>7490103</v>
      </c>
      <c r="C1198" s="44">
        <v>1</v>
      </c>
      <c r="D1198" s="44" t="s">
        <v>4181</v>
      </c>
      <c r="E1198" s="5" t="s">
        <v>742</v>
      </c>
      <c r="F1198" s="9">
        <v>566</v>
      </c>
      <c r="G1198" s="9" t="s">
        <v>367</v>
      </c>
      <c r="H1198" s="83">
        <v>4.5</v>
      </c>
      <c r="I1198" s="7">
        <v>20</v>
      </c>
      <c r="J1198" s="8">
        <v>1</v>
      </c>
      <c r="K1198" s="44">
        <v>3</v>
      </c>
      <c r="L1198" s="7" t="s">
        <v>322</v>
      </c>
      <c r="M1198" s="6" t="s">
        <v>4481</v>
      </c>
      <c r="N1198" s="6" t="s">
        <v>4481</v>
      </c>
      <c r="O1198" s="5" t="s">
        <v>743</v>
      </c>
    </row>
    <row r="1199" spans="2:15" ht="14.1" customHeight="1">
      <c r="B1199" s="10">
        <v>7490104</v>
      </c>
      <c r="C1199" s="44">
        <v>1</v>
      </c>
      <c r="D1199" s="44" t="s">
        <v>4183</v>
      </c>
      <c r="E1199" s="5" t="s">
        <v>740</v>
      </c>
      <c r="F1199" s="9">
        <v>515</v>
      </c>
      <c r="G1199" s="9" t="s">
        <v>309</v>
      </c>
      <c r="H1199" s="83">
        <v>5.8</v>
      </c>
      <c r="I1199" s="7">
        <v>20</v>
      </c>
      <c r="J1199" s="8">
        <v>1</v>
      </c>
      <c r="K1199" s="44">
        <v>2</v>
      </c>
      <c r="L1199" s="7" t="s">
        <v>322</v>
      </c>
      <c r="M1199" s="6" t="s">
        <v>4481</v>
      </c>
      <c r="N1199" s="6" t="s">
        <v>4481</v>
      </c>
      <c r="O1199" s="5" t="s">
        <v>739</v>
      </c>
    </row>
    <row r="1200" spans="2:15" ht="14.1" customHeight="1">
      <c r="B1200" s="10">
        <v>7490105</v>
      </c>
      <c r="C1200" s="44">
        <v>1</v>
      </c>
      <c r="D1200" s="44" t="s">
        <v>4184</v>
      </c>
      <c r="E1200" s="5" t="s">
        <v>738</v>
      </c>
      <c r="F1200" s="9">
        <v>515</v>
      </c>
      <c r="G1200" s="9" t="s">
        <v>309</v>
      </c>
      <c r="H1200" s="83">
        <v>5.8</v>
      </c>
      <c r="I1200" s="7">
        <v>20</v>
      </c>
      <c r="J1200" s="8">
        <v>1</v>
      </c>
      <c r="K1200" s="44">
        <v>3</v>
      </c>
      <c r="L1200" s="7" t="s">
        <v>322</v>
      </c>
      <c r="M1200" s="6" t="s">
        <v>4481</v>
      </c>
      <c r="N1200" s="6" t="s">
        <v>4481</v>
      </c>
      <c r="O1200" s="5" t="s">
        <v>737</v>
      </c>
    </row>
    <row r="1201" spans="2:15" ht="14.1" customHeight="1">
      <c r="B1201" s="10">
        <v>7490199</v>
      </c>
      <c r="C1201" s="44">
        <v>1</v>
      </c>
      <c r="D1201" s="44" t="s">
        <v>4185</v>
      </c>
      <c r="E1201" s="5" t="s">
        <v>736</v>
      </c>
      <c r="F1201" s="9">
        <v>515</v>
      </c>
      <c r="G1201" s="9" t="s">
        <v>309</v>
      </c>
      <c r="H1201" s="83">
        <v>5.8</v>
      </c>
      <c r="I1201" s="7">
        <v>20</v>
      </c>
      <c r="J1201" s="8">
        <v>1</v>
      </c>
      <c r="K1201" s="44">
        <v>2</v>
      </c>
      <c r="L1201" s="7" t="s">
        <v>322</v>
      </c>
      <c r="M1201" s="6" t="s">
        <v>4481</v>
      </c>
      <c r="N1201" s="6" t="s">
        <v>4481</v>
      </c>
      <c r="O1201" s="5" t="s">
        <v>735</v>
      </c>
    </row>
    <row r="1202" spans="2:15" ht="14.1" customHeight="1">
      <c r="B1202" s="10">
        <v>7500100</v>
      </c>
      <c r="C1202" s="44">
        <v>2</v>
      </c>
      <c r="D1202" s="44" t="s">
        <v>4187</v>
      </c>
      <c r="E1202" s="5" t="s">
        <v>733</v>
      </c>
      <c r="F1202" s="9">
        <v>515</v>
      </c>
      <c r="G1202" s="9" t="s">
        <v>309</v>
      </c>
      <c r="H1202" s="83">
        <v>5.8</v>
      </c>
      <c r="I1202" s="7">
        <v>20</v>
      </c>
      <c r="J1202" s="8">
        <v>1</v>
      </c>
      <c r="K1202" s="44">
        <v>2</v>
      </c>
      <c r="L1202" s="7" t="s">
        <v>322</v>
      </c>
      <c r="M1202" s="6" t="s">
        <v>4481</v>
      </c>
      <c r="N1202" s="6" t="s">
        <v>4481</v>
      </c>
      <c r="O1202" s="5" t="s">
        <v>732</v>
      </c>
    </row>
    <row r="1203" spans="2:15" ht="14.1" customHeight="1">
      <c r="B1203" s="10">
        <v>7500100</v>
      </c>
      <c r="C1203" s="44">
        <v>1</v>
      </c>
      <c r="D1203" s="44" t="s">
        <v>4186</v>
      </c>
      <c r="E1203" s="5" t="s">
        <v>733</v>
      </c>
      <c r="F1203" s="9">
        <v>566</v>
      </c>
      <c r="G1203" s="9" t="s">
        <v>367</v>
      </c>
      <c r="H1203" s="83">
        <v>4.5</v>
      </c>
      <c r="I1203" s="7">
        <v>20</v>
      </c>
      <c r="J1203" s="8">
        <v>1</v>
      </c>
      <c r="K1203" s="44">
        <v>2</v>
      </c>
      <c r="L1203" s="7" t="s">
        <v>322</v>
      </c>
      <c r="M1203" s="6" t="s">
        <v>4481</v>
      </c>
      <c r="N1203" s="6" t="s">
        <v>4481</v>
      </c>
      <c r="O1203" s="5" t="s">
        <v>734</v>
      </c>
    </row>
    <row r="1204" spans="2:15" ht="14.1" customHeight="1">
      <c r="B1204" s="10">
        <v>7711000</v>
      </c>
      <c r="C1204" s="44">
        <v>1</v>
      </c>
      <c r="D1204" s="44" t="s">
        <v>4188</v>
      </c>
      <c r="E1204" s="5" t="s">
        <v>731</v>
      </c>
      <c r="F1204" s="9">
        <v>612</v>
      </c>
      <c r="G1204" s="9" t="s">
        <v>551</v>
      </c>
      <c r="H1204" s="83">
        <v>5.8</v>
      </c>
      <c r="I1204" s="7">
        <v>20</v>
      </c>
      <c r="J1204" s="8">
        <v>1</v>
      </c>
      <c r="K1204" s="44">
        <v>2</v>
      </c>
      <c r="L1204" s="7" t="s">
        <v>1</v>
      </c>
      <c r="M1204" s="6" t="s">
        <v>4481</v>
      </c>
      <c r="N1204" s="6" t="s">
        <v>4481</v>
      </c>
      <c r="O1204" s="5" t="s">
        <v>730</v>
      </c>
    </row>
    <row r="1205" spans="2:15" ht="14.1" customHeight="1">
      <c r="B1205" s="10">
        <v>7719501</v>
      </c>
      <c r="C1205" s="44">
        <v>1</v>
      </c>
      <c r="D1205" s="44" t="s">
        <v>4189</v>
      </c>
      <c r="E1205" s="5" t="s">
        <v>729</v>
      </c>
      <c r="F1205" s="9">
        <v>515</v>
      </c>
      <c r="G1205" s="9" t="s">
        <v>309</v>
      </c>
      <c r="H1205" s="83">
        <v>5.8</v>
      </c>
      <c r="I1205" s="7">
        <v>20</v>
      </c>
      <c r="J1205" s="8">
        <v>1</v>
      </c>
      <c r="K1205" s="44">
        <v>2</v>
      </c>
      <c r="L1205" s="7" t="s">
        <v>1</v>
      </c>
      <c r="M1205" s="6" t="s">
        <v>4481</v>
      </c>
      <c r="N1205" s="6" t="s">
        <v>4481</v>
      </c>
      <c r="O1205" s="5" t="s">
        <v>728</v>
      </c>
    </row>
    <row r="1206" spans="2:15" ht="14.1" customHeight="1">
      <c r="B1206" s="10">
        <v>7719502</v>
      </c>
      <c r="C1206" s="44">
        <v>1</v>
      </c>
      <c r="D1206" s="44" t="s">
        <v>4190</v>
      </c>
      <c r="E1206" s="5" t="s">
        <v>727</v>
      </c>
      <c r="F1206" s="9">
        <v>558</v>
      </c>
      <c r="G1206" s="9">
        <v>259</v>
      </c>
      <c r="H1206" s="83">
        <v>5.2</v>
      </c>
      <c r="I1206" s="7">
        <v>20</v>
      </c>
      <c r="J1206" s="8">
        <v>1</v>
      </c>
      <c r="K1206" s="44">
        <v>3</v>
      </c>
      <c r="L1206" s="7" t="s">
        <v>1</v>
      </c>
      <c r="M1206" s="6" t="s">
        <v>4481</v>
      </c>
      <c r="N1206" s="6" t="s">
        <v>4481</v>
      </c>
      <c r="O1206" s="5" t="s">
        <v>726</v>
      </c>
    </row>
    <row r="1207" spans="2:15" ht="14.1" customHeight="1">
      <c r="B1207" s="10">
        <v>7719599</v>
      </c>
      <c r="C1207" s="44">
        <v>1</v>
      </c>
      <c r="D1207" s="44" t="s">
        <v>4191</v>
      </c>
      <c r="E1207" s="5" t="s">
        <v>725</v>
      </c>
      <c r="F1207" s="9">
        <v>515</v>
      </c>
      <c r="G1207" s="9" t="s">
        <v>309</v>
      </c>
      <c r="H1207" s="83">
        <v>5.8</v>
      </c>
      <c r="I1207" s="7">
        <v>20</v>
      </c>
      <c r="J1207" s="8">
        <v>1</v>
      </c>
      <c r="K1207" s="44">
        <v>3</v>
      </c>
      <c r="L1207" s="7" t="s">
        <v>1</v>
      </c>
      <c r="M1207" s="6" t="s">
        <v>4481</v>
      </c>
      <c r="N1207" s="6" t="s">
        <v>4481</v>
      </c>
      <c r="O1207" s="5" t="s">
        <v>724</v>
      </c>
    </row>
    <row r="1208" spans="2:15" ht="14.1" customHeight="1">
      <c r="B1208" s="10">
        <v>7721700</v>
      </c>
      <c r="C1208" s="44">
        <v>1</v>
      </c>
      <c r="D1208" s="44" t="s">
        <v>4192</v>
      </c>
      <c r="E1208" s="5" t="s">
        <v>723</v>
      </c>
      <c r="F1208" s="9">
        <v>515</v>
      </c>
      <c r="G1208" s="9" t="s">
        <v>309</v>
      </c>
      <c r="H1208" s="83">
        <v>5.8</v>
      </c>
      <c r="I1208" s="7">
        <v>20</v>
      </c>
      <c r="J1208" s="8">
        <v>1</v>
      </c>
      <c r="K1208" s="44">
        <v>2</v>
      </c>
      <c r="L1208" s="7" t="s">
        <v>1</v>
      </c>
      <c r="M1208" s="6" t="s">
        <v>4481</v>
      </c>
      <c r="N1208" s="6" t="s">
        <v>4481</v>
      </c>
      <c r="O1208" s="5" t="s">
        <v>722</v>
      </c>
    </row>
    <row r="1209" spans="2:15" ht="14.1" customHeight="1">
      <c r="B1209" s="10">
        <v>7722500</v>
      </c>
      <c r="C1209" s="44">
        <v>1</v>
      </c>
      <c r="D1209" s="44" t="s">
        <v>4193</v>
      </c>
      <c r="E1209" s="5" t="s">
        <v>721</v>
      </c>
      <c r="F1209" s="9">
        <v>515</v>
      </c>
      <c r="G1209" s="9" t="s">
        <v>309</v>
      </c>
      <c r="H1209" s="83">
        <v>5.8</v>
      </c>
      <c r="I1209" s="7">
        <v>20</v>
      </c>
      <c r="J1209" s="8">
        <v>1</v>
      </c>
      <c r="K1209" s="44">
        <v>3</v>
      </c>
      <c r="L1209" s="7" t="s">
        <v>1</v>
      </c>
      <c r="M1209" s="6" t="s">
        <v>4481</v>
      </c>
      <c r="N1209" s="6" t="s">
        <v>4481</v>
      </c>
      <c r="O1209" s="5" t="s">
        <v>720</v>
      </c>
    </row>
    <row r="1210" spans="2:15" ht="14.1" customHeight="1">
      <c r="B1210" s="10">
        <v>7723300</v>
      </c>
      <c r="C1210" s="44">
        <v>1</v>
      </c>
      <c r="D1210" s="44" t="s">
        <v>4194</v>
      </c>
      <c r="E1210" s="5" t="s">
        <v>719</v>
      </c>
      <c r="F1210" s="9">
        <v>515</v>
      </c>
      <c r="G1210" s="9" t="s">
        <v>309</v>
      </c>
      <c r="H1210" s="83">
        <v>5.8</v>
      </c>
      <c r="I1210" s="7">
        <v>20</v>
      </c>
      <c r="J1210" s="8">
        <v>1</v>
      </c>
      <c r="K1210" s="44">
        <v>2</v>
      </c>
      <c r="L1210" s="7" t="s">
        <v>1</v>
      </c>
      <c r="M1210" s="6" t="s">
        <v>4481</v>
      </c>
      <c r="N1210" s="6" t="s">
        <v>4481</v>
      </c>
      <c r="O1210" s="5" t="s">
        <v>718</v>
      </c>
    </row>
    <row r="1211" spans="2:15" ht="14.1" customHeight="1">
      <c r="B1211" s="10">
        <v>7729201</v>
      </c>
      <c r="C1211" s="44">
        <v>1</v>
      </c>
      <c r="D1211" s="44" t="s">
        <v>4195</v>
      </c>
      <c r="E1211" s="5" t="s">
        <v>717</v>
      </c>
      <c r="F1211" s="9">
        <v>515</v>
      </c>
      <c r="G1211" s="9" t="s">
        <v>309</v>
      </c>
      <c r="H1211" s="83">
        <v>5.8</v>
      </c>
      <c r="I1211" s="7">
        <v>20</v>
      </c>
      <c r="J1211" s="8">
        <v>1</v>
      </c>
      <c r="K1211" s="44">
        <v>3</v>
      </c>
      <c r="L1211" s="7" t="s">
        <v>1</v>
      </c>
      <c r="M1211" s="6" t="s">
        <v>4481</v>
      </c>
      <c r="N1211" s="6" t="s">
        <v>4481</v>
      </c>
      <c r="O1211" s="5" t="s">
        <v>716</v>
      </c>
    </row>
    <row r="1212" spans="2:15" ht="14.1" customHeight="1">
      <c r="B1212" s="10">
        <v>7729202</v>
      </c>
      <c r="C1212" s="44">
        <v>1</v>
      </c>
      <c r="D1212" s="44" t="s">
        <v>4196</v>
      </c>
      <c r="E1212" s="5" t="s">
        <v>715</v>
      </c>
      <c r="F1212" s="9">
        <v>515</v>
      </c>
      <c r="G1212" s="9" t="s">
        <v>309</v>
      </c>
      <c r="H1212" s="83">
        <v>5.8</v>
      </c>
      <c r="I1212" s="7">
        <v>20</v>
      </c>
      <c r="J1212" s="8">
        <v>1</v>
      </c>
      <c r="K1212" s="44">
        <v>3</v>
      </c>
      <c r="L1212" s="7" t="s">
        <v>1</v>
      </c>
      <c r="M1212" s="6" t="s">
        <v>4481</v>
      </c>
      <c r="N1212" s="6" t="s">
        <v>4481</v>
      </c>
      <c r="O1212" s="5" t="s">
        <v>714</v>
      </c>
    </row>
    <row r="1213" spans="2:15" ht="14.1" customHeight="1">
      <c r="B1213" s="10">
        <v>7729203</v>
      </c>
      <c r="C1213" s="44">
        <v>1</v>
      </c>
      <c r="D1213" s="44" t="s">
        <v>4197</v>
      </c>
      <c r="E1213" s="5" t="s">
        <v>713</v>
      </c>
      <c r="F1213" s="9">
        <v>515</v>
      </c>
      <c r="G1213" s="9" t="s">
        <v>309</v>
      </c>
      <c r="H1213" s="83">
        <v>5.8</v>
      </c>
      <c r="I1213" s="7">
        <v>20</v>
      </c>
      <c r="J1213" s="8">
        <v>1</v>
      </c>
      <c r="K1213" s="44">
        <v>1</v>
      </c>
      <c r="L1213" s="7" t="s">
        <v>1</v>
      </c>
      <c r="M1213" s="6" t="s">
        <v>4481</v>
      </c>
      <c r="N1213" s="6" t="s">
        <v>4481</v>
      </c>
      <c r="O1213" s="5" t="s">
        <v>712</v>
      </c>
    </row>
    <row r="1214" spans="2:15" ht="14.1" customHeight="1">
      <c r="B1214" s="10">
        <v>7729299</v>
      </c>
      <c r="C1214" s="44">
        <v>1</v>
      </c>
      <c r="D1214" s="44" t="s">
        <v>4198</v>
      </c>
      <c r="E1214" s="5" t="s">
        <v>711</v>
      </c>
      <c r="F1214" s="9">
        <v>515</v>
      </c>
      <c r="G1214" s="9" t="s">
        <v>309</v>
      </c>
      <c r="H1214" s="83">
        <v>5.8</v>
      </c>
      <c r="I1214" s="7">
        <v>20</v>
      </c>
      <c r="J1214" s="8">
        <v>1</v>
      </c>
      <c r="K1214" s="44">
        <v>3</v>
      </c>
      <c r="L1214" s="7" t="s">
        <v>1</v>
      </c>
      <c r="M1214" s="6" t="s">
        <v>4481</v>
      </c>
      <c r="N1214" s="6" t="s">
        <v>4481</v>
      </c>
      <c r="O1214" s="5" t="s">
        <v>710</v>
      </c>
    </row>
    <row r="1215" spans="2:15" ht="14.1" customHeight="1">
      <c r="B1215" s="10">
        <v>7731400</v>
      </c>
      <c r="C1215" s="44">
        <v>1</v>
      </c>
      <c r="D1215" s="44" t="s">
        <v>4199</v>
      </c>
      <c r="E1215" s="5" t="s">
        <v>709</v>
      </c>
      <c r="F1215" s="9">
        <v>515</v>
      </c>
      <c r="G1215" s="9" t="s">
        <v>309</v>
      </c>
      <c r="H1215" s="83">
        <v>5.8</v>
      </c>
      <c r="I1215" s="7">
        <v>20</v>
      </c>
      <c r="J1215" s="8">
        <v>1</v>
      </c>
      <c r="K1215" s="44">
        <v>3</v>
      </c>
      <c r="L1215" s="7" t="s">
        <v>1</v>
      </c>
      <c r="M1215" s="6" t="s">
        <v>4481</v>
      </c>
      <c r="N1215" s="6" t="s">
        <v>4481</v>
      </c>
      <c r="O1215" s="5" t="s">
        <v>708</v>
      </c>
    </row>
    <row r="1216" spans="2:15" ht="14.1" customHeight="1">
      <c r="B1216" s="10">
        <v>7732201</v>
      </c>
      <c r="C1216" s="44">
        <v>1</v>
      </c>
      <c r="D1216" s="44" t="s">
        <v>4200</v>
      </c>
      <c r="E1216" s="5" t="s">
        <v>707</v>
      </c>
      <c r="F1216" s="9">
        <v>515</v>
      </c>
      <c r="G1216" s="9" t="s">
        <v>309</v>
      </c>
      <c r="H1216" s="83">
        <v>5.8</v>
      </c>
      <c r="I1216" s="7">
        <v>20</v>
      </c>
      <c r="J1216" s="8">
        <v>1</v>
      </c>
      <c r="K1216" s="44">
        <v>3</v>
      </c>
      <c r="L1216" s="7" t="s">
        <v>1</v>
      </c>
      <c r="M1216" s="6" t="s">
        <v>4481</v>
      </c>
      <c r="N1216" s="6" t="s">
        <v>4481</v>
      </c>
      <c r="O1216" s="5" t="s">
        <v>706</v>
      </c>
    </row>
    <row r="1217" spans="2:15" ht="14.1" customHeight="1">
      <c r="B1217" s="10">
        <v>7732202</v>
      </c>
      <c r="C1217" s="44">
        <v>1</v>
      </c>
      <c r="D1217" s="44" t="s">
        <v>4201</v>
      </c>
      <c r="E1217" s="5" t="s">
        <v>705</v>
      </c>
      <c r="F1217" s="9">
        <v>515</v>
      </c>
      <c r="G1217" s="9" t="s">
        <v>309</v>
      </c>
      <c r="H1217" s="83">
        <v>5.8</v>
      </c>
      <c r="I1217" s="7">
        <v>20</v>
      </c>
      <c r="J1217" s="8">
        <v>1</v>
      </c>
      <c r="K1217" s="44">
        <v>3</v>
      </c>
      <c r="L1217" s="7" t="s">
        <v>1</v>
      </c>
      <c r="M1217" s="6" t="s">
        <v>4481</v>
      </c>
      <c r="N1217" s="6" t="s">
        <v>4481</v>
      </c>
      <c r="O1217" s="5" t="s">
        <v>704</v>
      </c>
    </row>
    <row r="1218" spans="2:15" ht="14.1" customHeight="1">
      <c r="B1218" s="10">
        <v>7733100</v>
      </c>
      <c r="C1218" s="44">
        <v>1</v>
      </c>
      <c r="D1218" s="44" t="s">
        <v>4202</v>
      </c>
      <c r="E1218" s="5" t="s">
        <v>703</v>
      </c>
      <c r="F1218" s="9">
        <v>515</v>
      </c>
      <c r="G1218" s="9" t="s">
        <v>309</v>
      </c>
      <c r="H1218" s="83">
        <v>5.8</v>
      </c>
      <c r="I1218" s="7">
        <v>20</v>
      </c>
      <c r="J1218" s="8">
        <v>1</v>
      </c>
      <c r="K1218" s="44">
        <v>1</v>
      </c>
      <c r="L1218" s="7" t="s">
        <v>1</v>
      </c>
      <c r="M1218" s="6" t="s">
        <v>4481</v>
      </c>
      <c r="N1218" s="6" t="s">
        <v>4481</v>
      </c>
      <c r="O1218" s="5" t="s">
        <v>702</v>
      </c>
    </row>
    <row r="1219" spans="2:15" ht="14.1" customHeight="1">
      <c r="B1219" s="10">
        <v>7739001</v>
      </c>
      <c r="C1219" s="44">
        <v>1</v>
      </c>
      <c r="D1219" s="44" t="s">
        <v>4203</v>
      </c>
      <c r="E1219" s="5" t="s">
        <v>701</v>
      </c>
      <c r="F1219" s="9">
        <v>515</v>
      </c>
      <c r="G1219" s="9" t="s">
        <v>309</v>
      </c>
      <c r="H1219" s="83">
        <v>5.8</v>
      </c>
      <c r="I1219" s="7">
        <v>20</v>
      </c>
      <c r="J1219" s="8">
        <v>1</v>
      </c>
      <c r="K1219" s="44">
        <v>1</v>
      </c>
      <c r="L1219" s="7" t="s">
        <v>1</v>
      </c>
      <c r="M1219" s="6" t="s">
        <v>4481</v>
      </c>
      <c r="N1219" s="6" t="s">
        <v>4481</v>
      </c>
      <c r="O1219" s="5" t="s">
        <v>700</v>
      </c>
    </row>
    <row r="1220" spans="2:15" ht="14.1" customHeight="1">
      <c r="B1220" s="10">
        <v>7739002</v>
      </c>
      <c r="C1220" s="44">
        <v>1</v>
      </c>
      <c r="D1220" s="44" t="s">
        <v>4204</v>
      </c>
      <c r="E1220" s="5" t="s">
        <v>699</v>
      </c>
      <c r="F1220" s="9">
        <v>515</v>
      </c>
      <c r="G1220" s="9" t="s">
        <v>309</v>
      </c>
      <c r="H1220" s="83">
        <v>5.8</v>
      </c>
      <c r="I1220" s="7">
        <v>20</v>
      </c>
      <c r="J1220" s="8">
        <v>1</v>
      </c>
      <c r="K1220" s="44">
        <v>3</v>
      </c>
      <c r="L1220" s="7" t="s">
        <v>1</v>
      </c>
      <c r="M1220" s="6" t="s">
        <v>4481</v>
      </c>
      <c r="N1220" s="6" t="s">
        <v>4481</v>
      </c>
      <c r="O1220" s="5" t="s">
        <v>698</v>
      </c>
    </row>
    <row r="1221" spans="2:15" ht="14.1" customHeight="1">
      <c r="B1221" s="10">
        <v>7739003</v>
      </c>
      <c r="C1221" s="44">
        <v>1</v>
      </c>
      <c r="D1221" s="44" t="s">
        <v>4205</v>
      </c>
      <c r="E1221" s="5" t="s">
        <v>697</v>
      </c>
      <c r="F1221" s="9">
        <v>515</v>
      </c>
      <c r="G1221" s="9" t="s">
        <v>309</v>
      </c>
      <c r="H1221" s="83">
        <v>5.8</v>
      </c>
      <c r="I1221" s="7">
        <v>20</v>
      </c>
      <c r="J1221" s="8">
        <v>1</v>
      </c>
      <c r="K1221" s="44">
        <v>3</v>
      </c>
      <c r="L1221" s="7" t="s">
        <v>1</v>
      </c>
      <c r="M1221" s="6" t="s">
        <v>4481</v>
      </c>
      <c r="N1221" s="6" t="s">
        <v>4481</v>
      </c>
      <c r="O1221" s="5" t="s">
        <v>696</v>
      </c>
    </row>
    <row r="1222" spans="2:15" ht="14.1" customHeight="1">
      <c r="B1222" s="10">
        <v>7739099</v>
      </c>
      <c r="C1222" s="44">
        <v>1</v>
      </c>
      <c r="D1222" s="44" t="s">
        <v>4206</v>
      </c>
      <c r="E1222" s="5" t="s">
        <v>695</v>
      </c>
      <c r="F1222" s="9">
        <v>515</v>
      </c>
      <c r="G1222" s="9" t="s">
        <v>309</v>
      </c>
      <c r="H1222" s="83">
        <v>5.8</v>
      </c>
      <c r="I1222" s="7">
        <v>20</v>
      </c>
      <c r="J1222" s="8">
        <v>1</v>
      </c>
      <c r="K1222" s="44">
        <v>3</v>
      </c>
      <c r="L1222" s="7" t="s">
        <v>1</v>
      </c>
      <c r="M1222" s="6" t="s">
        <v>4481</v>
      </c>
      <c r="N1222" s="6" t="s">
        <v>4481</v>
      </c>
      <c r="O1222" s="5" t="s">
        <v>694</v>
      </c>
    </row>
    <row r="1223" spans="2:15" ht="14.1" customHeight="1">
      <c r="B1223" s="10">
        <v>7740300</v>
      </c>
      <c r="C1223" s="44">
        <v>1</v>
      </c>
      <c r="D1223" s="44" t="s">
        <v>4207</v>
      </c>
      <c r="E1223" s="5" t="s">
        <v>693</v>
      </c>
      <c r="F1223" s="9">
        <v>515</v>
      </c>
      <c r="G1223" s="9" t="s">
        <v>309</v>
      </c>
      <c r="H1223" s="83">
        <v>5.8</v>
      </c>
      <c r="I1223" s="7">
        <v>20</v>
      </c>
      <c r="J1223" s="8">
        <v>1</v>
      </c>
      <c r="K1223" s="44">
        <v>1</v>
      </c>
      <c r="L1223" s="7">
        <v>0</v>
      </c>
      <c r="M1223" s="6" t="s">
        <v>4481</v>
      </c>
      <c r="N1223" s="6" t="s">
        <v>4481</v>
      </c>
      <c r="O1223" s="5" t="s">
        <v>692</v>
      </c>
    </row>
    <row r="1224" spans="2:15" ht="14.1" customHeight="1">
      <c r="B1224" s="10">
        <v>7810800</v>
      </c>
      <c r="C1224" s="44">
        <v>1</v>
      </c>
      <c r="D1224" s="44" t="s">
        <v>4208</v>
      </c>
      <c r="E1224" s="5" t="s">
        <v>691</v>
      </c>
      <c r="F1224" s="9">
        <v>515</v>
      </c>
      <c r="G1224" s="9" t="s">
        <v>309</v>
      </c>
      <c r="H1224" s="83">
        <v>5.8</v>
      </c>
      <c r="I1224" s="7">
        <v>20</v>
      </c>
      <c r="J1224" s="8">
        <v>2</v>
      </c>
      <c r="K1224" s="44">
        <v>3</v>
      </c>
      <c r="L1224" s="7">
        <v>0</v>
      </c>
      <c r="M1224" s="6" t="s">
        <v>4481</v>
      </c>
      <c r="N1224" s="6" t="s">
        <v>4481</v>
      </c>
      <c r="O1224" s="5" t="s">
        <v>690</v>
      </c>
    </row>
    <row r="1225" spans="2:15" ht="14.1" customHeight="1">
      <c r="B1225" s="10">
        <v>7820500</v>
      </c>
      <c r="C1225" s="44">
        <v>1</v>
      </c>
      <c r="D1225" s="44" t="s">
        <v>4209</v>
      </c>
      <c r="E1225" s="5" t="s">
        <v>689</v>
      </c>
      <c r="F1225" s="9">
        <v>655</v>
      </c>
      <c r="G1225" s="9">
        <v>1</v>
      </c>
      <c r="H1225" s="83">
        <v>2.5</v>
      </c>
      <c r="I1225" s="7">
        <v>20</v>
      </c>
      <c r="J1225" s="8">
        <v>2</v>
      </c>
      <c r="K1225" s="44">
        <v>3</v>
      </c>
      <c r="L1225" s="7">
        <v>0</v>
      </c>
      <c r="M1225" s="6" t="s">
        <v>4481</v>
      </c>
      <c r="N1225" s="6" t="s">
        <v>4481</v>
      </c>
      <c r="O1225" s="5" t="s">
        <v>688</v>
      </c>
    </row>
    <row r="1226" spans="2:15" ht="14.1" customHeight="1">
      <c r="B1226" s="10">
        <v>7830200</v>
      </c>
      <c r="C1226" s="44">
        <v>1</v>
      </c>
      <c r="D1226" s="44" t="s">
        <v>4210</v>
      </c>
      <c r="E1226" s="5" t="s">
        <v>687</v>
      </c>
      <c r="F1226" s="9">
        <v>515</v>
      </c>
      <c r="G1226" s="9" t="s">
        <v>309</v>
      </c>
      <c r="H1226" s="83">
        <v>5.8</v>
      </c>
      <c r="I1226" s="7">
        <v>20</v>
      </c>
      <c r="J1226" s="8">
        <v>2</v>
      </c>
      <c r="K1226" s="44">
        <v>2</v>
      </c>
      <c r="L1226" s="7">
        <v>0</v>
      </c>
      <c r="M1226" s="6" t="s">
        <v>4481</v>
      </c>
      <c r="N1226" s="6" t="s">
        <v>4481</v>
      </c>
      <c r="O1226" s="5" t="s">
        <v>686</v>
      </c>
    </row>
    <row r="1227" spans="2:15" ht="14.1" customHeight="1">
      <c r="B1227" s="10">
        <v>7911200</v>
      </c>
      <c r="C1227" s="44">
        <v>1</v>
      </c>
      <c r="D1227" s="44" t="s">
        <v>4211</v>
      </c>
      <c r="E1227" s="5" t="s">
        <v>685</v>
      </c>
      <c r="F1227" s="9">
        <v>515</v>
      </c>
      <c r="G1227" s="9" t="s">
        <v>309</v>
      </c>
      <c r="H1227" s="83">
        <v>5.8</v>
      </c>
      <c r="I1227" s="7">
        <v>20</v>
      </c>
      <c r="J1227" s="8">
        <v>1</v>
      </c>
      <c r="K1227" s="44">
        <v>1</v>
      </c>
      <c r="L1227" s="7" t="s">
        <v>1</v>
      </c>
      <c r="M1227" s="6" t="s">
        <v>4481</v>
      </c>
      <c r="N1227" s="6" t="s">
        <v>4481</v>
      </c>
      <c r="O1227" s="5" t="s">
        <v>684</v>
      </c>
    </row>
    <row r="1228" spans="2:15" ht="14.1" customHeight="1">
      <c r="B1228" s="10">
        <v>7912100</v>
      </c>
      <c r="C1228" s="44">
        <v>1</v>
      </c>
      <c r="D1228" s="44" t="s">
        <v>4212</v>
      </c>
      <c r="E1228" s="5" t="s">
        <v>683</v>
      </c>
      <c r="F1228" s="9">
        <v>515</v>
      </c>
      <c r="G1228" s="9" t="s">
        <v>309</v>
      </c>
      <c r="H1228" s="83">
        <v>5.8</v>
      </c>
      <c r="I1228" s="7">
        <v>20</v>
      </c>
      <c r="J1228" s="8">
        <v>1</v>
      </c>
      <c r="K1228" s="44">
        <v>1</v>
      </c>
      <c r="L1228" s="7" t="s">
        <v>1</v>
      </c>
      <c r="M1228" s="6" t="s">
        <v>4481</v>
      </c>
      <c r="N1228" s="6" t="s">
        <v>4481</v>
      </c>
      <c r="O1228" s="5" t="s">
        <v>682</v>
      </c>
    </row>
    <row r="1229" spans="2:15" ht="14.1" customHeight="1">
      <c r="B1229" s="10">
        <v>7990200</v>
      </c>
      <c r="C1229" s="44">
        <v>1</v>
      </c>
      <c r="D1229" s="44" t="s">
        <v>4213</v>
      </c>
      <c r="E1229" s="5" t="s">
        <v>681</v>
      </c>
      <c r="F1229" s="9">
        <v>515</v>
      </c>
      <c r="G1229" s="9" t="s">
        <v>309</v>
      </c>
      <c r="H1229" s="83">
        <v>5.8</v>
      </c>
      <c r="I1229" s="7">
        <v>20</v>
      </c>
      <c r="J1229" s="8">
        <v>1</v>
      </c>
      <c r="K1229" s="44">
        <v>1</v>
      </c>
      <c r="L1229" s="7" t="s">
        <v>1</v>
      </c>
      <c r="M1229" s="6" t="s">
        <v>4481</v>
      </c>
      <c r="N1229" s="6" t="s">
        <v>4481</v>
      </c>
      <c r="O1229" s="5" t="s">
        <v>680</v>
      </c>
    </row>
    <row r="1230" spans="2:15" ht="14.1" customHeight="1">
      <c r="B1230" s="10">
        <v>8011101</v>
      </c>
      <c r="C1230" s="44">
        <v>1</v>
      </c>
      <c r="D1230" s="44" t="s">
        <v>4214</v>
      </c>
      <c r="E1230" s="5" t="s">
        <v>679</v>
      </c>
      <c r="F1230" s="9">
        <v>515</v>
      </c>
      <c r="G1230" s="9" t="s">
        <v>309</v>
      </c>
      <c r="H1230" s="83">
        <v>5.8</v>
      </c>
      <c r="I1230" s="7">
        <v>20</v>
      </c>
      <c r="J1230" s="8">
        <v>3</v>
      </c>
      <c r="K1230" s="44">
        <v>3</v>
      </c>
      <c r="L1230" s="7" t="s">
        <v>302</v>
      </c>
      <c r="M1230" s="6" t="s">
        <v>4481</v>
      </c>
      <c r="N1230" s="6" t="s">
        <v>4481</v>
      </c>
      <c r="O1230" s="5" t="s">
        <v>678</v>
      </c>
    </row>
    <row r="1231" spans="2:15" ht="14.1" customHeight="1">
      <c r="B1231" s="10">
        <v>8011102</v>
      </c>
      <c r="C1231" s="44">
        <v>1</v>
      </c>
      <c r="D1231" s="44" t="s">
        <v>4215</v>
      </c>
      <c r="E1231" s="5" t="s">
        <v>677</v>
      </c>
      <c r="F1231" s="9">
        <v>515</v>
      </c>
      <c r="G1231" s="9" t="s">
        <v>309</v>
      </c>
      <c r="H1231" s="83">
        <v>5.8</v>
      </c>
      <c r="I1231" s="7">
        <v>20</v>
      </c>
      <c r="J1231" s="8">
        <v>3</v>
      </c>
      <c r="K1231" s="44">
        <v>2</v>
      </c>
      <c r="L1231" s="7" t="s">
        <v>1</v>
      </c>
      <c r="M1231" s="6" t="s">
        <v>4481</v>
      </c>
      <c r="N1231" s="6" t="s">
        <v>4481</v>
      </c>
      <c r="O1231" s="5" t="s">
        <v>676</v>
      </c>
    </row>
    <row r="1232" spans="2:15" ht="14.1" customHeight="1">
      <c r="B1232" s="10">
        <v>8012900</v>
      </c>
      <c r="C1232" s="44">
        <v>1</v>
      </c>
      <c r="D1232" s="44" t="s">
        <v>4216</v>
      </c>
      <c r="E1232" s="5" t="s">
        <v>675</v>
      </c>
      <c r="F1232" s="9">
        <v>612</v>
      </c>
      <c r="G1232" s="9" t="s">
        <v>551</v>
      </c>
      <c r="H1232" s="83">
        <v>5.8</v>
      </c>
      <c r="I1232" s="7">
        <v>20</v>
      </c>
      <c r="J1232" s="8">
        <v>3</v>
      </c>
      <c r="K1232" s="44">
        <v>3</v>
      </c>
      <c r="L1232" s="7" t="s">
        <v>302</v>
      </c>
      <c r="M1232" s="6" t="s">
        <v>4481</v>
      </c>
      <c r="N1232" s="6" t="s">
        <v>4481</v>
      </c>
      <c r="O1232" s="5" t="s">
        <v>674</v>
      </c>
    </row>
    <row r="1233" spans="2:15" ht="14.1" customHeight="1">
      <c r="B1233" s="10">
        <v>8020000</v>
      </c>
      <c r="C1233" s="44">
        <v>1</v>
      </c>
      <c r="D1233" s="44" t="s">
        <v>4217</v>
      </c>
      <c r="E1233" s="5" t="s">
        <v>673</v>
      </c>
      <c r="F1233" s="9">
        <v>515</v>
      </c>
      <c r="G1233" s="9" t="s">
        <v>309</v>
      </c>
      <c r="H1233" s="83">
        <v>5.8</v>
      </c>
      <c r="I1233" s="7">
        <v>20</v>
      </c>
      <c r="J1233" s="8">
        <v>2</v>
      </c>
      <c r="K1233" s="44">
        <v>3</v>
      </c>
      <c r="L1233" s="7" t="s">
        <v>303</v>
      </c>
      <c r="M1233" s="6" t="s">
        <v>4481</v>
      </c>
      <c r="N1233" s="6" t="s">
        <v>4481</v>
      </c>
      <c r="O1233" s="5" t="s">
        <v>672</v>
      </c>
    </row>
    <row r="1234" spans="2:15" ht="14.1" customHeight="1">
      <c r="B1234" s="10">
        <v>8030700</v>
      </c>
      <c r="C1234" s="44">
        <v>1</v>
      </c>
      <c r="D1234" s="44" t="s">
        <v>4218</v>
      </c>
      <c r="E1234" s="5" t="s">
        <v>671</v>
      </c>
      <c r="F1234" s="9">
        <v>515</v>
      </c>
      <c r="G1234" s="9" t="s">
        <v>309</v>
      </c>
      <c r="H1234" s="83">
        <v>5.8</v>
      </c>
      <c r="I1234" s="7">
        <v>20</v>
      </c>
      <c r="J1234" s="8">
        <v>3</v>
      </c>
      <c r="K1234" s="44">
        <v>2</v>
      </c>
      <c r="L1234" s="7" t="s">
        <v>322</v>
      </c>
      <c r="M1234" s="6" t="s">
        <v>4481</v>
      </c>
      <c r="N1234" s="6" t="s">
        <v>4481</v>
      </c>
      <c r="O1234" s="5" t="s">
        <v>670</v>
      </c>
    </row>
    <row r="1235" spans="2:15" ht="14.1" customHeight="1">
      <c r="B1235" s="10">
        <v>8111700</v>
      </c>
      <c r="C1235" s="44">
        <v>1</v>
      </c>
      <c r="D1235" s="44" t="s">
        <v>4219</v>
      </c>
      <c r="E1235" s="5" t="s">
        <v>669</v>
      </c>
      <c r="F1235" s="9">
        <v>515</v>
      </c>
      <c r="G1235" s="9" t="s">
        <v>309</v>
      </c>
      <c r="H1235" s="83">
        <v>5.8</v>
      </c>
      <c r="I1235" s="7">
        <v>20</v>
      </c>
      <c r="J1235" s="8">
        <v>3</v>
      </c>
      <c r="K1235" s="44">
        <v>3</v>
      </c>
      <c r="L1235" s="7" t="s">
        <v>302</v>
      </c>
      <c r="M1235" s="6" t="s">
        <v>4481</v>
      </c>
      <c r="N1235" s="6" t="s">
        <v>4481</v>
      </c>
      <c r="O1235" s="5" t="s">
        <v>668</v>
      </c>
    </row>
    <row r="1236" spans="2:15" ht="14.1" customHeight="1">
      <c r="B1236" s="10">
        <v>8112500</v>
      </c>
      <c r="C1236" s="44">
        <v>1</v>
      </c>
      <c r="D1236" s="44" t="s">
        <v>4220</v>
      </c>
      <c r="E1236" s="5" t="s">
        <v>667</v>
      </c>
      <c r="F1236" s="9">
        <v>566</v>
      </c>
      <c r="G1236" s="9" t="s">
        <v>367</v>
      </c>
      <c r="H1236" s="83">
        <v>4.5</v>
      </c>
      <c r="I1236" s="7">
        <v>20</v>
      </c>
      <c r="J1236" s="8">
        <v>3</v>
      </c>
      <c r="K1236" s="44">
        <v>2</v>
      </c>
      <c r="L1236" s="7">
        <v>0</v>
      </c>
      <c r="M1236" s="6" t="s">
        <v>4481</v>
      </c>
      <c r="N1236" s="6" t="s">
        <v>4481</v>
      </c>
      <c r="O1236" s="5" t="s">
        <v>666</v>
      </c>
    </row>
    <row r="1237" spans="2:15" ht="14.1" customHeight="1">
      <c r="B1237" s="10">
        <v>8121400</v>
      </c>
      <c r="C1237" s="44">
        <v>1</v>
      </c>
      <c r="D1237" s="44" t="s">
        <v>4221</v>
      </c>
      <c r="E1237" s="5" t="s">
        <v>665</v>
      </c>
      <c r="F1237" s="9">
        <v>515</v>
      </c>
      <c r="G1237" s="9" t="s">
        <v>309</v>
      </c>
      <c r="H1237" s="83">
        <v>5.8</v>
      </c>
      <c r="I1237" s="7">
        <v>20</v>
      </c>
      <c r="J1237" s="8">
        <v>3</v>
      </c>
      <c r="K1237" s="44">
        <v>3</v>
      </c>
      <c r="L1237" s="7" t="s">
        <v>302</v>
      </c>
      <c r="M1237" s="6" t="s">
        <v>4481</v>
      </c>
      <c r="N1237" s="6" t="s">
        <v>4481</v>
      </c>
      <c r="O1237" s="5" t="s">
        <v>664</v>
      </c>
    </row>
    <row r="1238" spans="2:15" ht="14.1" customHeight="1">
      <c r="B1238" s="10">
        <v>8122200</v>
      </c>
      <c r="C1238" s="44">
        <v>1</v>
      </c>
      <c r="D1238" s="44" t="s">
        <v>4222</v>
      </c>
      <c r="E1238" s="5" t="s">
        <v>663</v>
      </c>
      <c r="F1238" s="9">
        <v>515</v>
      </c>
      <c r="G1238" s="9" t="s">
        <v>309</v>
      </c>
      <c r="H1238" s="83">
        <v>5.8</v>
      </c>
      <c r="I1238" s="7">
        <v>20</v>
      </c>
      <c r="J1238" s="8">
        <v>3</v>
      </c>
      <c r="K1238" s="44">
        <v>3</v>
      </c>
      <c r="L1238" s="7" t="s">
        <v>1</v>
      </c>
      <c r="M1238" s="6" t="s">
        <v>4481</v>
      </c>
      <c r="N1238" s="6" t="s">
        <v>4481</v>
      </c>
      <c r="O1238" s="5" t="s">
        <v>662</v>
      </c>
    </row>
    <row r="1239" spans="2:15" ht="14.1" customHeight="1">
      <c r="B1239" s="10">
        <v>8129000</v>
      </c>
      <c r="C1239" s="44">
        <v>1</v>
      </c>
      <c r="D1239" s="44" t="s">
        <v>4223</v>
      </c>
      <c r="E1239" s="5" t="s">
        <v>661</v>
      </c>
      <c r="F1239" s="9">
        <v>515</v>
      </c>
      <c r="G1239" s="9" t="s">
        <v>309</v>
      </c>
      <c r="H1239" s="83">
        <v>5.8</v>
      </c>
      <c r="I1239" s="7">
        <v>20</v>
      </c>
      <c r="J1239" s="8">
        <v>3</v>
      </c>
      <c r="K1239" s="44">
        <v>3</v>
      </c>
      <c r="L1239" s="7" t="s">
        <v>302</v>
      </c>
      <c r="M1239" s="6" t="s">
        <v>4481</v>
      </c>
      <c r="N1239" s="6" t="s">
        <v>4481</v>
      </c>
      <c r="O1239" s="5" t="s">
        <v>660</v>
      </c>
    </row>
    <row r="1240" spans="2:15" ht="14.1" customHeight="1">
      <c r="B1240" s="10">
        <v>8130300</v>
      </c>
      <c r="C1240" s="44">
        <v>1</v>
      </c>
      <c r="D1240" s="44" t="s">
        <v>4224</v>
      </c>
      <c r="E1240" s="5" t="s">
        <v>659</v>
      </c>
      <c r="F1240" s="9">
        <v>515</v>
      </c>
      <c r="G1240" s="9" t="s">
        <v>309</v>
      </c>
      <c r="H1240" s="83">
        <v>5.8</v>
      </c>
      <c r="I1240" s="7">
        <v>20</v>
      </c>
      <c r="J1240" s="8">
        <v>1</v>
      </c>
      <c r="K1240" s="44">
        <v>3</v>
      </c>
      <c r="L1240" s="7" t="s">
        <v>302</v>
      </c>
      <c r="M1240" s="6" t="s">
        <v>4481</v>
      </c>
      <c r="N1240" s="6" t="s">
        <v>4481</v>
      </c>
      <c r="O1240" s="5" t="s">
        <v>658</v>
      </c>
    </row>
    <row r="1241" spans="2:15" ht="14.1" customHeight="1">
      <c r="B1241" s="10">
        <v>8211300</v>
      </c>
      <c r="C1241" s="44">
        <v>1</v>
      </c>
      <c r="D1241" s="44" t="s">
        <v>4225</v>
      </c>
      <c r="E1241" s="5" t="s">
        <v>657</v>
      </c>
      <c r="F1241" s="9">
        <v>515</v>
      </c>
      <c r="G1241" s="9" t="s">
        <v>309</v>
      </c>
      <c r="H1241" s="83">
        <v>5.8</v>
      </c>
      <c r="I1241" s="7">
        <v>20</v>
      </c>
      <c r="J1241" s="8">
        <v>1</v>
      </c>
      <c r="K1241" s="44">
        <v>2</v>
      </c>
      <c r="L1241" s="7" t="s">
        <v>1</v>
      </c>
      <c r="M1241" s="6" t="s">
        <v>4481</v>
      </c>
      <c r="N1241" s="6" t="s">
        <v>4481</v>
      </c>
      <c r="O1241" s="5" t="s">
        <v>656</v>
      </c>
    </row>
    <row r="1242" spans="2:15" ht="14.1" customHeight="1">
      <c r="B1242" s="10">
        <v>8219901</v>
      </c>
      <c r="C1242" s="44">
        <v>1</v>
      </c>
      <c r="D1242" s="44" t="s">
        <v>4226</v>
      </c>
      <c r="E1242" s="5" t="s">
        <v>655</v>
      </c>
      <c r="F1242" s="9">
        <v>515</v>
      </c>
      <c r="G1242" s="9" t="s">
        <v>309</v>
      </c>
      <c r="H1242" s="83">
        <v>5.8</v>
      </c>
      <c r="I1242" s="7">
        <v>20</v>
      </c>
      <c r="J1242" s="8">
        <v>1</v>
      </c>
      <c r="K1242" s="44">
        <v>1</v>
      </c>
      <c r="L1242" s="7" t="s">
        <v>1</v>
      </c>
      <c r="M1242" s="6" t="s">
        <v>4481</v>
      </c>
      <c r="N1242" s="6" t="s">
        <v>4481</v>
      </c>
      <c r="O1242" s="5" t="s">
        <v>654</v>
      </c>
    </row>
    <row r="1243" spans="2:15" ht="14.1" customHeight="1">
      <c r="B1243" s="10">
        <v>8219999</v>
      </c>
      <c r="C1243" s="44">
        <v>1</v>
      </c>
      <c r="D1243" s="44" t="s">
        <v>4227</v>
      </c>
      <c r="E1243" s="5" t="s">
        <v>653</v>
      </c>
      <c r="F1243" s="9">
        <v>515</v>
      </c>
      <c r="G1243" s="9" t="s">
        <v>309</v>
      </c>
      <c r="H1243" s="83">
        <v>5.8</v>
      </c>
      <c r="I1243" s="7">
        <v>20</v>
      </c>
      <c r="J1243" s="8">
        <v>1</v>
      </c>
      <c r="K1243" s="44">
        <v>3</v>
      </c>
      <c r="L1243" s="7" t="s">
        <v>1</v>
      </c>
      <c r="M1243" s="6" t="s">
        <v>4481</v>
      </c>
      <c r="N1243" s="6" t="s">
        <v>4481</v>
      </c>
      <c r="O1243" s="5" t="s">
        <v>652</v>
      </c>
    </row>
    <row r="1244" spans="2:15" ht="14.1" customHeight="1">
      <c r="B1244" s="10">
        <v>8220200</v>
      </c>
      <c r="C1244" s="44">
        <v>1</v>
      </c>
      <c r="D1244" s="44" t="s">
        <v>4228</v>
      </c>
      <c r="E1244" s="5" t="s">
        <v>651</v>
      </c>
      <c r="F1244" s="9">
        <v>515</v>
      </c>
      <c r="G1244" s="9" t="s">
        <v>309</v>
      </c>
      <c r="H1244" s="83">
        <v>5.8</v>
      </c>
      <c r="I1244" s="7">
        <v>20</v>
      </c>
      <c r="J1244" s="8">
        <v>3</v>
      </c>
      <c r="K1244" s="44">
        <v>3</v>
      </c>
      <c r="L1244" s="7" t="s">
        <v>1</v>
      </c>
      <c r="M1244" s="6">
        <v>0.03</v>
      </c>
      <c r="N1244" s="6" t="s">
        <v>4481</v>
      </c>
      <c r="O1244" s="5" t="s">
        <v>650</v>
      </c>
    </row>
    <row r="1245" spans="2:15" ht="14.1" customHeight="1">
      <c r="B1245" s="10">
        <v>8230001</v>
      </c>
      <c r="C1245" s="44">
        <v>1</v>
      </c>
      <c r="D1245" s="44" t="s">
        <v>4229</v>
      </c>
      <c r="E1245" s="5" t="s">
        <v>649</v>
      </c>
      <c r="F1245" s="9">
        <v>515</v>
      </c>
      <c r="G1245" s="9" t="s">
        <v>309</v>
      </c>
      <c r="H1245" s="83">
        <v>5.8</v>
      </c>
      <c r="I1245" s="7">
        <v>20</v>
      </c>
      <c r="J1245" s="8">
        <v>1</v>
      </c>
      <c r="K1245" s="44">
        <v>3</v>
      </c>
      <c r="L1245" s="7" t="s">
        <v>1</v>
      </c>
      <c r="M1245" s="6" t="s">
        <v>4481</v>
      </c>
      <c r="N1245" s="6" t="s">
        <v>4481</v>
      </c>
      <c r="O1245" s="5" t="s">
        <v>648</v>
      </c>
    </row>
    <row r="1246" spans="2:15" ht="14.1" customHeight="1">
      <c r="B1246" s="10">
        <v>8230002</v>
      </c>
      <c r="C1246" s="44">
        <v>1</v>
      </c>
      <c r="D1246" s="44" t="s">
        <v>4230</v>
      </c>
      <c r="E1246" s="5" t="s">
        <v>647</v>
      </c>
      <c r="F1246" s="9">
        <v>515</v>
      </c>
      <c r="G1246" s="9" t="s">
        <v>309</v>
      </c>
      <c r="H1246" s="83">
        <v>5.8</v>
      </c>
      <c r="I1246" s="7">
        <v>20</v>
      </c>
      <c r="J1246" s="8">
        <v>1</v>
      </c>
      <c r="K1246" s="44">
        <v>1</v>
      </c>
      <c r="L1246" s="7" t="s">
        <v>1</v>
      </c>
      <c r="M1246" s="6" t="s">
        <v>4481</v>
      </c>
      <c r="N1246" s="6" t="s">
        <v>4481</v>
      </c>
      <c r="O1246" s="5" t="s">
        <v>646</v>
      </c>
    </row>
    <row r="1247" spans="2:15" ht="14.1" customHeight="1">
      <c r="B1247" s="10">
        <v>8291100</v>
      </c>
      <c r="C1247" s="44">
        <v>1</v>
      </c>
      <c r="D1247" s="44" t="s">
        <v>4231</v>
      </c>
      <c r="E1247" s="5" t="s">
        <v>645</v>
      </c>
      <c r="F1247" s="9">
        <v>515</v>
      </c>
      <c r="G1247" s="9" t="s">
        <v>309</v>
      </c>
      <c r="H1247" s="83">
        <v>5.8</v>
      </c>
      <c r="I1247" s="7">
        <v>20</v>
      </c>
      <c r="J1247" s="8">
        <v>1</v>
      </c>
      <c r="K1247" s="44">
        <v>2</v>
      </c>
      <c r="L1247" s="7" t="s">
        <v>1</v>
      </c>
      <c r="M1247" s="6" t="s">
        <v>4481</v>
      </c>
      <c r="N1247" s="6" t="s">
        <v>4481</v>
      </c>
      <c r="O1247" s="5" t="s">
        <v>644</v>
      </c>
    </row>
    <row r="1248" spans="2:15" ht="14.1" customHeight="1">
      <c r="B1248" s="10">
        <v>8292000</v>
      </c>
      <c r="C1248" s="44">
        <v>1</v>
      </c>
      <c r="D1248" s="44" t="s">
        <v>4232</v>
      </c>
      <c r="E1248" s="5" t="s">
        <v>643</v>
      </c>
      <c r="F1248" s="9">
        <v>515</v>
      </c>
      <c r="G1248" s="9" t="s">
        <v>309</v>
      </c>
      <c r="H1248" s="83">
        <v>5.8</v>
      </c>
      <c r="I1248" s="7">
        <v>20</v>
      </c>
      <c r="J1248" s="8">
        <v>2</v>
      </c>
      <c r="K1248" s="44">
        <v>3</v>
      </c>
      <c r="L1248" s="7" t="s">
        <v>1</v>
      </c>
      <c r="M1248" s="6" t="s">
        <v>4481</v>
      </c>
      <c r="N1248" s="6" t="s">
        <v>4481</v>
      </c>
      <c r="O1248" s="5" t="s">
        <v>642</v>
      </c>
    </row>
    <row r="1249" spans="2:15" ht="14.1" customHeight="1">
      <c r="B1249" s="10">
        <v>8299701</v>
      </c>
      <c r="C1249" s="44">
        <v>1</v>
      </c>
      <c r="D1249" s="44" t="s">
        <v>4233</v>
      </c>
      <c r="E1249" s="5" t="s">
        <v>641</v>
      </c>
      <c r="F1249" s="9">
        <v>515</v>
      </c>
      <c r="G1249" s="9" t="s">
        <v>309</v>
      </c>
      <c r="H1249" s="83">
        <v>5.8</v>
      </c>
      <c r="I1249" s="7">
        <v>20</v>
      </c>
      <c r="J1249" s="8">
        <v>1</v>
      </c>
      <c r="K1249" s="44">
        <v>3</v>
      </c>
      <c r="L1249" s="7" t="s">
        <v>1</v>
      </c>
      <c r="M1249" s="6" t="s">
        <v>4481</v>
      </c>
      <c r="N1249" s="6" t="s">
        <v>4481</v>
      </c>
      <c r="O1249" s="5" t="s">
        <v>640</v>
      </c>
    </row>
    <row r="1250" spans="2:15" ht="14.1" customHeight="1">
      <c r="B1250" s="10">
        <v>8299702</v>
      </c>
      <c r="C1250" s="44">
        <v>1</v>
      </c>
      <c r="D1250" s="44" t="s">
        <v>4234</v>
      </c>
      <c r="E1250" s="5" t="s">
        <v>639</v>
      </c>
      <c r="F1250" s="9">
        <v>515</v>
      </c>
      <c r="G1250" s="9" t="s">
        <v>309</v>
      </c>
      <c r="H1250" s="83">
        <v>5.8</v>
      </c>
      <c r="I1250" s="7">
        <v>20</v>
      </c>
      <c r="J1250" s="8">
        <v>1</v>
      </c>
      <c r="K1250" s="44">
        <v>1</v>
      </c>
      <c r="L1250" s="7">
        <v>0</v>
      </c>
      <c r="M1250" s="6" t="s">
        <v>4481</v>
      </c>
      <c r="N1250" s="6" t="s">
        <v>4481</v>
      </c>
      <c r="O1250" s="5" t="s">
        <v>638</v>
      </c>
    </row>
    <row r="1251" spans="2:15" ht="14.1" customHeight="1">
      <c r="B1251" s="10">
        <v>8299703</v>
      </c>
      <c r="C1251" s="44">
        <v>1</v>
      </c>
      <c r="D1251" s="44" t="s">
        <v>4235</v>
      </c>
      <c r="E1251" s="5" t="s">
        <v>637</v>
      </c>
      <c r="F1251" s="9">
        <v>515</v>
      </c>
      <c r="G1251" s="9" t="s">
        <v>309</v>
      </c>
      <c r="H1251" s="83">
        <v>5.8</v>
      </c>
      <c r="I1251" s="7">
        <v>20</v>
      </c>
      <c r="J1251" s="8">
        <v>1</v>
      </c>
      <c r="K1251" s="44">
        <v>2</v>
      </c>
      <c r="L1251" s="7" t="s">
        <v>1</v>
      </c>
      <c r="M1251" s="6" t="s">
        <v>4481</v>
      </c>
      <c r="N1251" s="6" t="s">
        <v>4481</v>
      </c>
      <c r="O1251" s="5" t="s">
        <v>636</v>
      </c>
    </row>
    <row r="1252" spans="2:15" ht="14.1" customHeight="1">
      <c r="B1252" s="10">
        <v>8299704</v>
      </c>
      <c r="C1252" s="44">
        <v>1</v>
      </c>
      <c r="D1252" s="44" t="s">
        <v>4236</v>
      </c>
      <c r="E1252" s="5" t="s">
        <v>635</v>
      </c>
      <c r="F1252" s="9">
        <v>515</v>
      </c>
      <c r="G1252" s="9" t="s">
        <v>309</v>
      </c>
      <c r="H1252" s="83">
        <v>5.8</v>
      </c>
      <c r="I1252" s="7">
        <v>20</v>
      </c>
      <c r="J1252" s="8">
        <v>1</v>
      </c>
      <c r="K1252" s="44">
        <v>2</v>
      </c>
      <c r="L1252" s="7">
        <v>0</v>
      </c>
      <c r="M1252" s="6" t="s">
        <v>4481</v>
      </c>
      <c r="N1252" s="6" t="s">
        <v>4481</v>
      </c>
      <c r="O1252" s="5" t="s">
        <v>634</v>
      </c>
    </row>
    <row r="1253" spans="2:15" ht="14.1" customHeight="1">
      <c r="B1253" s="10">
        <v>8299705</v>
      </c>
      <c r="C1253" s="44">
        <v>1</v>
      </c>
      <c r="D1253" s="44" t="s">
        <v>4237</v>
      </c>
      <c r="E1253" s="5" t="s">
        <v>633</v>
      </c>
      <c r="F1253" s="9">
        <v>515</v>
      </c>
      <c r="G1253" s="9" t="s">
        <v>309</v>
      </c>
      <c r="H1253" s="83">
        <v>5.8</v>
      </c>
      <c r="I1253" s="7">
        <v>20</v>
      </c>
      <c r="J1253" s="8">
        <v>1</v>
      </c>
      <c r="K1253" s="44">
        <v>2</v>
      </c>
      <c r="L1253" s="7">
        <v>0</v>
      </c>
      <c r="M1253" s="6" t="s">
        <v>4481</v>
      </c>
      <c r="N1253" s="6" t="s">
        <v>4481</v>
      </c>
      <c r="O1253" s="5" t="s">
        <v>632</v>
      </c>
    </row>
    <row r="1254" spans="2:15" ht="14.1" customHeight="1">
      <c r="B1254" s="10">
        <v>8299706</v>
      </c>
      <c r="C1254" s="44">
        <v>1</v>
      </c>
      <c r="D1254" s="44" t="s">
        <v>4238</v>
      </c>
      <c r="E1254" s="5" t="s">
        <v>631</v>
      </c>
      <c r="F1254" s="9">
        <v>515</v>
      </c>
      <c r="G1254" s="9" t="s">
        <v>309</v>
      </c>
      <c r="H1254" s="83">
        <v>5.8</v>
      </c>
      <c r="I1254" s="7">
        <v>20</v>
      </c>
      <c r="J1254" s="8">
        <v>1</v>
      </c>
      <c r="K1254" s="44">
        <v>2</v>
      </c>
      <c r="L1254" s="7" t="s">
        <v>1</v>
      </c>
      <c r="M1254" s="6" t="s">
        <v>4481</v>
      </c>
      <c r="N1254" s="6" t="s">
        <v>4481</v>
      </c>
      <c r="O1254" s="5" t="s">
        <v>630</v>
      </c>
    </row>
    <row r="1255" spans="2:15" ht="14.1" customHeight="1">
      <c r="B1255" s="10">
        <v>8299707</v>
      </c>
      <c r="C1255" s="44">
        <v>1</v>
      </c>
      <c r="D1255" s="44" t="s">
        <v>4239</v>
      </c>
      <c r="E1255" s="5" t="s">
        <v>629</v>
      </c>
      <c r="F1255" s="9">
        <v>515</v>
      </c>
      <c r="G1255" s="9" t="s">
        <v>309</v>
      </c>
      <c r="H1255" s="83">
        <v>5.8</v>
      </c>
      <c r="I1255" s="7">
        <v>20</v>
      </c>
      <c r="J1255" s="8">
        <v>1</v>
      </c>
      <c r="K1255" s="44">
        <v>2</v>
      </c>
      <c r="L1255" s="7" t="s">
        <v>1</v>
      </c>
      <c r="M1255" s="6" t="s">
        <v>4481</v>
      </c>
      <c r="N1255" s="6" t="s">
        <v>4481</v>
      </c>
      <c r="O1255" s="5" t="s">
        <v>628</v>
      </c>
    </row>
    <row r="1256" spans="2:15" ht="14.1" customHeight="1">
      <c r="B1256" s="10">
        <v>8299799</v>
      </c>
      <c r="C1256" s="44">
        <v>1</v>
      </c>
      <c r="D1256" s="44" t="s">
        <v>4240</v>
      </c>
      <c r="E1256" s="5" t="s">
        <v>627</v>
      </c>
      <c r="F1256" s="9">
        <v>515</v>
      </c>
      <c r="G1256" s="9" t="s">
        <v>309</v>
      </c>
      <c r="H1256" s="83">
        <v>5.8</v>
      </c>
      <c r="I1256" s="7">
        <v>20</v>
      </c>
      <c r="J1256" s="8">
        <v>1</v>
      </c>
      <c r="K1256" s="44">
        <v>2</v>
      </c>
      <c r="L1256" s="7" t="s">
        <v>1</v>
      </c>
      <c r="M1256" s="6" t="s">
        <v>4481</v>
      </c>
      <c r="N1256" s="6" t="s">
        <v>4481</v>
      </c>
      <c r="O1256" s="5" t="s">
        <v>626</v>
      </c>
    </row>
    <row r="1257" spans="2:15" ht="14.1" customHeight="1">
      <c r="B1257" s="10">
        <v>8411600</v>
      </c>
      <c r="C1257" s="44">
        <v>1</v>
      </c>
      <c r="D1257" s="44" t="s">
        <v>4241</v>
      </c>
      <c r="E1257" s="5" t="s">
        <v>625</v>
      </c>
      <c r="F1257" s="9">
        <v>582</v>
      </c>
      <c r="G1257" s="9">
        <v>0</v>
      </c>
      <c r="H1257" s="83">
        <v>0</v>
      </c>
      <c r="I1257" s="7">
        <v>20</v>
      </c>
      <c r="J1257" s="8">
        <v>2</v>
      </c>
      <c r="K1257" s="44">
        <v>2</v>
      </c>
      <c r="L1257" s="7">
        <v>0</v>
      </c>
      <c r="M1257" s="6" t="s">
        <v>4481</v>
      </c>
      <c r="N1257" s="6" t="s">
        <v>4481</v>
      </c>
      <c r="O1257" s="5" t="s">
        <v>624</v>
      </c>
    </row>
    <row r="1258" spans="2:15" ht="14.1" customHeight="1">
      <c r="B1258" s="10">
        <v>8412400</v>
      </c>
      <c r="C1258" s="44">
        <v>1</v>
      </c>
      <c r="D1258" s="44" t="s">
        <v>4242</v>
      </c>
      <c r="E1258" s="5" t="s">
        <v>623</v>
      </c>
      <c r="F1258" s="9">
        <v>582</v>
      </c>
      <c r="G1258" s="9">
        <v>0</v>
      </c>
      <c r="H1258" s="83">
        <v>0</v>
      </c>
      <c r="I1258" s="7">
        <v>20</v>
      </c>
      <c r="J1258" s="8">
        <v>2</v>
      </c>
      <c r="K1258" s="44">
        <v>1</v>
      </c>
      <c r="L1258" s="7">
        <v>0</v>
      </c>
      <c r="M1258" s="6" t="s">
        <v>4481</v>
      </c>
      <c r="N1258" s="6" t="s">
        <v>4481</v>
      </c>
      <c r="O1258" s="5" t="s">
        <v>622</v>
      </c>
    </row>
    <row r="1259" spans="2:15" ht="14.1" customHeight="1">
      <c r="B1259" s="10">
        <v>8413200</v>
      </c>
      <c r="C1259" s="44">
        <v>1</v>
      </c>
      <c r="D1259" s="44" t="s">
        <v>4243</v>
      </c>
      <c r="E1259" s="5" t="s">
        <v>621</v>
      </c>
      <c r="F1259" s="9">
        <v>582</v>
      </c>
      <c r="G1259" s="9">
        <v>0</v>
      </c>
      <c r="H1259" s="83">
        <v>0</v>
      </c>
      <c r="I1259" s="7">
        <v>20</v>
      </c>
      <c r="J1259" s="8">
        <v>2</v>
      </c>
      <c r="K1259" s="44">
        <v>2</v>
      </c>
      <c r="L1259" s="7">
        <v>0</v>
      </c>
      <c r="M1259" s="6" t="s">
        <v>4481</v>
      </c>
      <c r="N1259" s="6" t="s">
        <v>4481</v>
      </c>
      <c r="O1259" s="5" t="s">
        <v>620</v>
      </c>
    </row>
    <row r="1260" spans="2:15" ht="14.1" customHeight="1">
      <c r="B1260" s="10">
        <v>8421300</v>
      </c>
      <c r="C1260" s="44">
        <v>1</v>
      </c>
      <c r="D1260" s="44" t="s">
        <v>4244</v>
      </c>
      <c r="E1260" s="5" t="s">
        <v>619</v>
      </c>
      <c r="F1260" s="9">
        <v>582</v>
      </c>
      <c r="G1260" s="9">
        <v>0</v>
      </c>
      <c r="H1260" s="83">
        <v>0</v>
      </c>
      <c r="I1260" s="7">
        <v>20</v>
      </c>
      <c r="J1260" s="8">
        <v>2</v>
      </c>
      <c r="K1260" s="44">
        <v>1</v>
      </c>
      <c r="L1260" s="7">
        <v>0</v>
      </c>
      <c r="M1260" s="6" t="s">
        <v>4481</v>
      </c>
      <c r="N1260" s="6" t="s">
        <v>4481</v>
      </c>
      <c r="O1260" s="5" t="s">
        <v>618</v>
      </c>
    </row>
    <row r="1261" spans="2:15" ht="14.1" customHeight="1">
      <c r="B1261" s="10">
        <v>8422100</v>
      </c>
      <c r="C1261" s="44">
        <v>1</v>
      </c>
      <c r="D1261" s="44" t="s">
        <v>4245</v>
      </c>
      <c r="E1261" s="5" t="s">
        <v>617</v>
      </c>
      <c r="F1261" s="9">
        <v>582</v>
      </c>
      <c r="G1261" s="9">
        <v>0</v>
      </c>
      <c r="H1261" s="83">
        <v>0</v>
      </c>
      <c r="I1261" s="7">
        <v>20</v>
      </c>
      <c r="J1261" s="8">
        <v>2</v>
      </c>
      <c r="K1261" s="44">
        <v>1</v>
      </c>
      <c r="L1261" s="7">
        <v>0</v>
      </c>
      <c r="M1261" s="6" t="s">
        <v>4481</v>
      </c>
      <c r="N1261" s="6" t="s">
        <v>4481</v>
      </c>
      <c r="O1261" s="5" t="s">
        <v>616</v>
      </c>
    </row>
    <row r="1262" spans="2:15" ht="14.1" customHeight="1">
      <c r="B1262" s="10">
        <v>8423000</v>
      </c>
      <c r="C1262" s="44">
        <v>2</v>
      </c>
      <c r="D1262" s="44" t="s">
        <v>4247</v>
      </c>
      <c r="E1262" s="5" t="s">
        <v>614</v>
      </c>
      <c r="F1262" s="9">
        <v>515</v>
      </c>
      <c r="G1262" s="9" t="s">
        <v>309</v>
      </c>
      <c r="H1262" s="83">
        <v>5.8</v>
      </c>
      <c r="I1262" s="7">
        <v>20</v>
      </c>
      <c r="J1262" s="8">
        <v>2</v>
      </c>
      <c r="K1262" s="44">
        <v>1</v>
      </c>
      <c r="L1262" s="7">
        <v>0</v>
      </c>
      <c r="M1262" s="6" t="s">
        <v>4481</v>
      </c>
      <c r="N1262" s="6" t="s">
        <v>4481</v>
      </c>
      <c r="O1262" s="5" t="s">
        <v>613</v>
      </c>
    </row>
    <row r="1263" spans="2:15" ht="14.1" customHeight="1">
      <c r="B1263" s="10">
        <v>8423000</v>
      </c>
      <c r="C1263" s="44">
        <v>1</v>
      </c>
      <c r="D1263" s="44" t="s">
        <v>4246</v>
      </c>
      <c r="E1263" s="5" t="s">
        <v>614</v>
      </c>
      <c r="F1263" s="9">
        <v>582</v>
      </c>
      <c r="G1263" s="9">
        <v>0</v>
      </c>
      <c r="H1263" s="83">
        <v>0</v>
      </c>
      <c r="I1263" s="7">
        <v>20</v>
      </c>
      <c r="J1263" s="8">
        <v>2</v>
      </c>
      <c r="K1263" s="44">
        <v>1</v>
      </c>
      <c r="L1263" s="7">
        <v>0</v>
      </c>
      <c r="M1263" s="6" t="s">
        <v>4481</v>
      </c>
      <c r="N1263" s="6" t="s">
        <v>4481</v>
      </c>
      <c r="O1263" s="5" t="s">
        <v>615</v>
      </c>
    </row>
    <row r="1264" spans="2:15" ht="14.1" customHeight="1">
      <c r="B1264" s="10">
        <v>8424800</v>
      </c>
      <c r="C1264" s="44">
        <v>1</v>
      </c>
      <c r="D1264" s="44" t="s">
        <v>4248</v>
      </c>
      <c r="E1264" s="5" t="s">
        <v>612</v>
      </c>
      <c r="F1264" s="9">
        <v>582</v>
      </c>
      <c r="G1264" s="9">
        <v>0</v>
      </c>
      <c r="H1264" s="83">
        <v>0</v>
      </c>
      <c r="I1264" s="7">
        <v>20</v>
      </c>
      <c r="J1264" s="8">
        <v>2</v>
      </c>
      <c r="K1264" s="44">
        <v>2</v>
      </c>
      <c r="L1264" s="7">
        <v>0</v>
      </c>
      <c r="M1264" s="6" t="s">
        <v>4481</v>
      </c>
      <c r="N1264" s="6" t="s">
        <v>4481</v>
      </c>
      <c r="O1264" s="5" t="s">
        <v>611</v>
      </c>
    </row>
    <row r="1265" spans="2:15" ht="14.1" customHeight="1">
      <c r="B1265" s="10">
        <v>8425600</v>
      </c>
      <c r="C1265" s="44">
        <v>1</v>
      </c>
      <c r="D1265" s="44" t="s">
        <v>4249</v>
      </c>
      <c r="E1265" s="5" t="s">
        <v>610</v>
      </c>
      <c r="F1265" s="9">
        <v>582</v>
      </c>
      <c r="G1265" s="9">
        <v>0</v>
      </c>
      <c r="H1265" s="83">
        <v>0</v>
      </c>
      <c r="I1265" s="7">
        <v>20</v>
      </c>
      <c r="J1265" s="8">
        <v>2</v>
      </c>
      <c r="K1265" s="44">
        <v>1</v>
      </c>
      <c r="L1265" s="7">
        <v>0</v>
      </c>
      <c r="M1265" s="6" t="s">
        <v>4481</v>
      </c>
      <c r="N1265" s="6" t="s">
        <v>4481</v>
      </c>
      <c r="O1265" s="5" t="s">
        <v>609</v>
      </c>
    </row>
    <row r="1266" spans="2:15" ht="14.1" customHeight="1">
      <c r="B1266" s="10">
        <v>8430200</v>
      </c>
      <c r="C1266" s="44">
        <v>1</v>
      </c>
      <c r="D1266" s="44" t="s">
        <v>4250</v>
      </c>
      <c r="E1266" s="5" t="s">
        <v>608</v>
      </c>
      <c r="F1266" s="9">
        <v>582</v>
      </c>
      <c r="G1266" s="9">
        <v>0</v>
      </c>
      <c r="H1266" s="83">
        <v>0</v>
      </c>
      <c r="I1266" s="7">
        <v>20</v>
      </c>
      <c r="J1266" s="8">
        <v>2</v>
      </c>
      <c r="K1266" s="44">
        <v>1</v>
      </c>
      <c r="L1266" s="7">
        <v>0</v>
      </c>
      <c r="M1266" s="6" t="s">
        <v>4481</v>
      </c>
      <c r="N1266" s="6" t="s">
        <v>4481</v>
      </c>
      <c r="O1266" s="5" t="s">
        <v>607</v>
      </c>
    </row>
    <row r="1267" spans="2:15" ht="14.1" customHeight="1">
      <c r="B1267" s="10">
        <v>8511200</v>
      </c>
      <c r="C1267" s="44">
        <v>1</v>
      </c>
      <c r="D1267" s="44" t="s">
        <v>4251</v>
      </c>
      <c r="E1267" s="5" t="s">
        <v>606</v>
      </c>
      <c r="F1267" s="9">
        <v>566</v>
      </c>
      <c r="G1267" s="9" t="s">
        <v>367</v>
      </c>
      <c r="H1267" s="83">
        <v>4.5</v>
      </c>
      <c r="I1267" s="7">
        <v>20</v>
      </c>
      <c r="J1267" s="8">
        <v>1</v>
      </c>
      <c r="K1267" s="44">
        <v>2</v>
      </c>
      <c r="L1267" s="7" t="s">
        <v>1</v>
      </c>
      <c r="M1267" s="6" t="s">
        <v>4481</v>
      </c>
      <c r="N1267" s="6" t="s">
        <v>4481</v>
      </c>
      <c r="O1267" s="5" t="s">
        <v>605</v>
      </c>
    </row>
    <row r="1268" spans="2:15" ht="14.1" customHeight="1">
      <c r="B1268" s="10">
        <v>8512100</v>
      </c>
      <c r="C1268" s="44">
        <v>1</v>
      </c>
      <c r="D1268" s="44" t="s">
        <v>4252</v>
      </c>
      <c r="E1268" s="5" t="s">
        <v>604</v>
      </c>
      <c r="F1268" s="9">
        <v>566</v>
      </c>
      <c r="G1268" s="9" t="s">
        <v>367</v>
      </c>
      <c r="H1268" s="83">
        <v>4.5</v>
      </c>
      <c r="I1268" s="7">
        <v>20</v>
      </c>
      <c r="J1268" s="8">
        <v>1</v>
      </c>
      <c r="K1268" s="44">
        <v>1</v>
      </c>
      <c r="L1268" s="7" t="s">
        <v>1</v>
      </c>
      <c r="M1268" s="6" t="s">
        <v>4481</v>
      </c>
      <c r="N1268" s="6" t="s">
        <v>4481</v>
      </c>
      <c r="O1268" s="5" t="s">
        <v>603</v>
      </c>
    </row>
    <row r="1269" spans="2:15" ht="14.1" customHeight="1">
      <c r="B1269" s="10">
        <v>8513900</v>
      </c>
      <c r="C1269" s="44">
        <v>1</v>
      </c>
      <c r="D1269" s="44" t="s">
        <v>4253</v>
      </c>
      <c r="E1269" s="5" t="s">
        <v>602</v>
      </c>
      <c r="F1269" s="9">
        <v>574</v>
      </c>
      <c r="G1269" s="9" t="s">
        <v>367</v>
      </c>
      <c r="H1269" s="83">
        <v>4.5</v>
      </c>
      <c r="I1269" s="7">
        <v>20</v>
      </c>
      <c r="J1269" s="8">
        <v>1</v>
      </c>
      <c r="K1269" s="44">
        <v>1</v>
      </c>
      <c r="L1269" s="7" t="s">
        <v>1</v>
      </c>
      <c r="M1269" s="6" t="s">
        <v>4481</v>
      </c>
      <c r="N1269" s="6" t="s">
        <v>4481</v>
      </c>
      <c r="O1269" s="5" t="s">
        <v>601</v>
      </c>
    </row>
    <row r="1270" spans="2:15" ht="14.1" customHeight="1">
      <c r="B1270" s="10">
        <v>8520100</v>
      </c>
      <c r="C1270" s="44">
        <v>1</v>
      </c>
      <c r="D1270" s="44" t="s">
        <v>4254</v>
      </c>
      <c r="E1270" s="5" t="s">
        <v>600</v>
      </c>
      <c r="F1270" s="9">
        <v>574</v>
      </c>
      <c r="G1270" s="9" t="s">
        <v>367</v>
      </c>
      <c r="H1270" s="83">
        <v>4.5</v>
      </c>
      <c r="I1270" s="7">
        <v>20</v>
      </c>
      <c r="J1270" s="8">
        <v>1</v>
      </c>
      <c r="K1270" s="44">
        <v>1</v>
      </c>
      <c r="L1270" s="7" t="s">
        <v>1</v>
      </c>
      <c r="M1270" s="6" t="s">
        <v>4481</v>
      </c>
      <c r="N1270" s="6" t="s">
        <v>4481</v>
      </c>
      <c r="O1270" s="5" t="s">
        <v>599</v>
      </c>
    </row>
    <row r="1271" spans="2:15" ht="14.1" customHeight="1">
      <c r="B1271" s="10">
        <v>8531700</v>
      </c>
      <c r="C1271" s="44">
        <v>1</v>
      </c>
      <c r="D1271" s="44" t="s">
        <v>4255</v>
      </c>
      <c r="E1271" s="5" t="s">
        <v>598</v>
      </c>
      <c r="F1271" s="9">
        <v>574</v>
      </c>
      <c r="G1271" s="9" t="s">
        <v>367</v>
      </c>
      <c r="H1271" s="83">
        <v>4.5</v>
      </c>
      <c r="I1271" s="7">
        <v>20</v>
      </c>
      <c r="J1271" s="8">
        <v>1</v>
      </c>
      <c r="K1271" s="44">
        <v>1</v>
      </c>
      <c r="L1271" s="7" t="s">
        <v>322</v>
      </c>
      <c r="M1271" s="6" t="s">
        <v>4481</v>
      </c>
      <c r="N1271" s="6" t="s">
        <v>4481</v>
      </c>
      <c r="O1271" s="5" t="s">
        <v>597</v>
      </c>
    </row>
    <row r="1272" spans="2:15" ht="14.1" customHeight="1">
      <c r="B1272" s="10">
        <v>8532500</v>
      </c>
      <c r="C1272" s="44">
        <v>1</v>
      </c>
      <c r="D1272" s="44" t="s">
        <v>4256</v>
      </c>
      <c r="E1272" s="5" t="s">
        <v>596</v>
      </c>
      <c r="F1272" s="9">
        <v>574</v>
      </c>
      <c r="G1272" s="9" t="s">
        <v>367</v>
      </c>
      <c r="H1272" s="83">
        <v>4.5</v>
      </c>
      <c r="I1272" s="7">
        <v>20</v>
      </c>
      <c r="J1272" s="8">
        <v>1</v>
      </c>
      <c r="K1272" s="44">
        <v>1</v>
      </c>
      <c r="L1272" s="7" t="s">
        <v>322</v>
      </c>
      <c r="M1272" s="6" t="s">
        <v>4481</v>
      </c>
      <c r="N1272" s="6" t="s">
        <v>4481</v>
      </c>
      <c r="O1272" s="5" t="s">
        <v>595</v>
      </c>
    </row>
    <row r="1273" spans="2:15" ht="14.1" customHeight="1">
      <c r="B1273" s="10">
        <v>8533300</v>
      </c>
      <c r="C1273" s="44">
        <v>1</v>
      </c>
      <c r="D1273" s="44" t="s">
        <v>4257</v>
      </c>
      <c r="E1273" s="5" t="s">
        <v>594</v>
      </c>
      <c r="F1273" s="9">
        <v>574</v>
      </c>
      <c r="G1273" s="9" t="s">
        <v>367</v>
      </c>
      <c r="H1273" s="83">
        <v>4.5</v>
      </c>
      <c r="I1273" s="7">
        <v>20</v>
      </c>
      <c r="J1273" s="8">
        <v>1</v>
      </c>
      <c r="K1273" s="44">
        <v>1</v>
      </c>
      <c r="L1273" s="7" t="s">
        <v>322</v>
      </c>
      <c r="M1273" s="6" t="s">
        <v>4481</v>
      </c>
      <c r="N1273" s="6" t="s">
        <v>4481</v>
      </c>
      <c r="O1273" s="5" t="s">
        <v>593</v>
      </c>
    </row>
    <row r="1274" spans="2:15" ht="14.1" customHeight="1">
      <c r="B1274" s="10">
        <v>8541400</v>
      </c>
      <c r="C1274" s="44">
        <v>1</v>
      </c>
      <c r="D1274" s="44" t="s">
        <v>4258</v>
      </c>
      <c r="E1274" s="5" t="s">
        <v>592</v>
      </c>
      <c r="F1274" s="9">
        <v>574</v>
      </c>
      <c r="G1274" s="9" t="s">
        <v>367</v>
      </c>
      <c r="H1274" s="83">
        <v>4.5</v>
      </c>
      <c r="I1274" s="7">
        <v>20</v>
      </c>
      <c r="J1274" s="8">
        <v>1</v>
      </c>
      <c r="K1274" s="44">
        <v>1</v>
      </c>
      <c r="L1274" s="7" t="s">
        <v>1</v>
      </c>
      <c r="M1274" s="6" t="s">
        <v>4481</v>
      </c>
      <c r="N1274" s="6" t="s">
        <v>4481</v>
      </c>
      <c r="O1274" s="5" t="s">
        <v>591</v>
      </c>
    </row>
    <row r="1275" spans="2:15" ht="14.1" customHeight="1">
      <c r="B1275" s="10">
        <v>8542200</v>
      </c>
      <c r="C1275" s="44">
        <v>1</v>
      </c>
      <c r="D1275" s="44" t="s">
        <v>4259</v>
      </c>
      <c r="E1275" s="5" t="s">
        <v>590</v>
      </c>
      <c r="F1275" s="9">
        <v>574</v>
      </c>
      <c r="G1275" s="9" t="s">
        <v>367</v>
      </c>
      <c r="H1275" s="83">
        <v>4.5</v>
      </c>
      <c r="I1275" s="7">
        <v>20</v>
      </c>
      <c r="J1275" s="8">
        <v>1</v>
      </c>
      <c r="K1275" s="44">
        <v>2</v>
      </c>
      <c r="L1275" s="7" t="s">
        <v>322</v>
      </c>
      <c r="M1275" s="6" t="s">
        <v>4481</v>
      </c>
      <c r="N1275" s="6" t="s">
        <v>4481</v>
      </c>
      <c r="O1275" s="5" t="s">
        <v>589</v>
      </c>
    </row>
    <row r="1276" spans="2:15" ht="14.1" customHeight="1">
      <c r="B1276" s="10">
        <v>8550301</v>
      </c>
      <c r="C1276" s="44">
        <v>1</v>
      </c>
      <c r="D1276" s="44" t="s">
        <v>4260</v>
      </c>
      <c r="E1276" s="5" t="s">
        <v>588</v>
      </c>
      <c r="F1276" s="9">
        <v>566</v>
      </c>
      <c r="G1276" s="9" t="s">
        <v>367</v>
      </c>
      <c r="H1276" s="83">
        <v>4.5</v>
      </c>
      <c r="I1276" s="7">
        <v>20</v>
      </c>
      <c r="J1276" s="8">
        <v>1</v>
      </c>
      <c r="K1276" s="44">
        <v>1</v>
      </c>
      <c r="L1276" s="7" t="s">
        <v>322</v>
      </c>
      <c r="M1276" s="6" t="s">
        <v>4481</v>
      </c>
      <c r="N1276" s="6" t="s">
        <v>4481</v>
      </c>
      <c r="O1276" s="5" t="s">
        <v>587</v>
      </c>
    </row>
    <row r="1277" spans="2:15" ht="14.1" customHeight="1">
      <c r="B1277" s="10">
        <v>8550302</v>
      </c>
      <c r="C1277" s="44">
        <v>1</v>
      </c>
      <c r="D1277" s="44" t="s">
        <v>4261</v>
      </c>
      <c r="E1277" s="5" t="s">
        <v>586</v>
      </c>
      <c r="F1277" s="9">
        <v>566</v>
      </c>
      <c r="G1277" s="9" t="s">
        <v>367</v>
      </c>
      <c r="H1277" s="83">
        <v>4.5</v>
      </c>
      <c r="I1277" s="7">
        <v>20</v>
      </c>
      <c r="J1277" s="8">
        <v>1</v>
      </c>
      <c r="K1277" s="44">
        <v>2</v>
      </c>
      <c r="L1277" s="7" t="s">
        <v>322</v>
      </c>
      <c r="M1277" s="6" t="s">
        <v>4481</v>
      </c>
      <c r="N1277" s="6" t="s">
        <v>4481</v>
      </c>
      <c r="O1277" s="5" t="s">
        <v>585</v>
      </c>
    </row>
    <row r="1278" spans="2:15" ht="14.1" customHeight="1">
      <c r="B1278" s="10">
        <v>8591100</v>
      </c>
      <c r="C1278" s="44">
        <v>1</v>
      </c>
      <c r="D1278" s="44" t="s">
        <v>4262</v>
      </c>
      <c r="E1278" s="5" t="s">
        <v>584</v>
      </c>
      <c r="F1278" s="9">
        <v>515</v>
      </c>
      <c r="G1278" s="9" t="s">
        <v>309</v>
      </c>
      <c r="H1278" s="83">
        <v>5.8</v>
      </c>
      <c r="I1278" s="7">
        <v>20</v>
      </c>
      <c r="J1278" s="8">
        <v>1</v>
      </c>
      <c r="K1278" s="44">
        <v>2</v>
      </c>
      <c r="L1278" s="7" t="s">
        <v>405</v>
      </c>
      <c r="M1278" s="6" t="s">
        <v>4481</v>
      </c>
      <c r="N1278" s="6" t="s">
        <v>4481</v>
      </c>
      <c r="O1278" s="5" t="s">
        <v>583</v>
      </c>
    </row>
    <row r="1279" spans="2:15" ht="14.1" customHeight="1">
      <c r="B1279" s="10">
        <v>8592901</v>
      </c>
      <c r="C1279" s="44">
        <v>1</v>
      </c>
      <c r="D1279" s="44" t="s">
        <v>4263</v>
      </c>
      <c r="E1279" s="5" t="s">
        <v>582</v>
      </c>
      <c r="F1279" s="9">
        <v>515</v>
      </c>
      <c r="G1279" s="9" t="s">
        <v>309</v>
      </c>
      <c r="H1279" s="83">
        <v>5.8</v>
      </c>
      <c r="I1279" s="7">
        <v>20</v>
      </c>
      <c r="J1279" s="8">
        <v>1</v>
      </c>
      <c r="K1279" s="44">
        <v>1</v>
      </c>
      <c r="L1279" s="7" t="s">
        <v>405</v>
      </c>
      <c r="M1279" s="6" t="s">
        <v>4481</v>
      </c>
      <c r="N1279" s="6" t="s">
        <v>4481</v>
      </c>
      <c r="O1279" s="5" t="s">
        <v>581</v>
      </c>
    </row>
    <row r="1280" spans="2:15" ht="14.1" customHeight="1">
      <c r="B1280" s="10">
        <v>8592902</v>
      </c>
      <c r="C1280" s="44">
        <v>1</v>
      </c>
      <c r="D1280" s="44" t="s">
        <v>4264</v>
      </c>
      <c r="E1280" s="5" t="s">
        <v>580</v>
      </c>
      <c r="F1280" s="9">
        <v>515</v>
      </c>
      <c r="G1280" s="9" t="s">
        <v>309</v>
      </c>
      <c r="H1280" s="83">
        <v>5.8</v>
      </c>
      <c r="I1280" s="7">
        <v>20</v>
      </c>
      <c r="J1280" s="8">
        <v>1</v>
      </c>
      <c r="K1280" s="44">
        <v>1</v>
      </c>
      <c r="L1280" s="7" t="s">
        <v>1</v>
      </c>
      <c r="M1280" s="6" t="s">
        <v>4481</v>
      </c>
      <c r="N1280" s="6" t="s">
        <v>4481</v>
      </c>
      <c r="O1280" s="5" t="s">
        <v>579</v>
      </c>
    </row>
    <row r="1281" spans="2:15" ht="14.1" customHeight="1">
      <c r="B1281" s="10">
        <v>8592903</v>
      </c>
      <c r="C1281" s="44">
        <v>1</v>
      </c>
      <c r="D1281" s="44" t="s">
        <v>4265</v>
      </c>
      <c r="E1281" s="5" t="s">
        <v>578</v>
      </c>
      <c r="F1281" s="9">
        <v>515</v>
      </c>
      <c r="G1281" s="9" t="s">
        <v>309</v>
      </c>
      <c r="H1281" s="83">
        <v>5.8</v>
      </c>
      <c r="I1281" s="7">
        <v>20</v>
      </c>
      <c r="J1281" s="8">
        <v>1</v>
      </c>
      <c r="K1281" s="44">
        <v>1</v>
      </c>
      <c r="L1281" s="7" t="s">
        <v>1</v>
      </c>
      <c r="M1281" s="6" t="s">
        <v>4481</v>
      </c>
      <c r="N1281" s="6" t="s">
        <v>4481</v>
      </c>
      <c r="O1281" s="5" t="s">
        <v>577</v>
      </c>
    </row>
    <row r="1282" spans="2:15" ht="14.1" customHeight="1">
      <c r="B1282" s="10">
        <v>8592999</v>
      </c>
      <c r="C1282" s="44">
        <v>1</v>
      </c>
      <c r="D1282" s="44" t="s">
        <v>4266</v>
      </c>
      <c r="E1282" s="5" t="s">
        <v>576</v>
      </c>
      <c r="F1282" s="9">
        <v>515</v>
      </c>
      <c r="G1282" s="9" t="s">
        <v>309</v>
      </c>
      <c r="H1282" s="83">
        <v>5.8</v>
      </c>
      <c r="I1282" s="7">
        <v>20</v>
      </c>
      <c r="J1282" s="8">
        <v>1</v>
      </c>
      <c r="K1282" s="44">
        <v>1</v>
      </c>
      <c r="L1282" s="7" t="s">
        <v>1</v>
      </c>
      <c r="M1282" s="6" t="s">
        <v>4481</v>
      </c>
      <c r="N1282" s="6" t="s">
        <v>4481</v>
      </c>
      <c r="O1282" s="5" t="s">
        <v>575</v>
      </c>
    </row>
    <row r="1283" spans="2:15" ht="14.1" customHeight="1">
      <c r="B1283" s="10">
        <v>8593700</v>
      </c>
      <c r="C1283" s="44">
        <v>1</v>
      </c>
      <c r="D1283" s="44" t="s">
        <v>4267</v>
      </c>
      <c r="E1283" s="5" t="s">
        <v>574</v>
      </c>
      <c r="F1283" s="9">
        <v>515</v>
      </c>
      <c r="G1283" s="9" t="s">
        <v>309</v>
      </c>
      <c r="H1283" s="83">
        <v>5.8</v>
      </c>
      <c r="I1283" s="7">
        <v>20</v>
      </c>
      <c r="J1283" s="8">
        <v>1</v>
      </c>
      <c r="K1283" s="44">
        <v>1</v>
      </c>
      <c r="L1283" s="7" t="s">
        <v>1</v>
      </c>
      <c r="M1283" s="6" t="s">
        <v>4481</v>
      </c>
      <c r="N1283" s="6" t="s">
        <v>4481</v>
      </c>
      <c r="O1283" s="5" t="s">
        <v>573</v>
      </c>
    </row>
    <row r="1284" spans="2:15" ht="14.1" customHeight="1">
      <c r="B1284" s="10">
        <v>8599601</v>
      </c>
      <c r="C1284" s="44">
        <v>1</v>
      </c>
      <c r="D1284" s="44" t="s">
        <v>4268</v>
      </c>
      <c r="E1284" s="5" t="s">
        <v>572</v>
      </c>
      <c r="F1284" s="9">
        <v>515</v>
      </c>
      <c r="G1284" s="9" t="s">
        <v>309</v>
      </c>
      <c r="H1284" s="83">
        <v>5.8</v>
      </c>
      <c r="I1284" s="7">
        <v>20</v>
      </c>
      <c r="J1284" s="8">
        <v>1</v>
      </c>
      <c r="K1284" s="44">
        <v>1</v>
      </c>
      <c r="L1284" s="7" t="s">
        <v>1</v>
      </c>
      <c r="M1284" s="6" t="s">
        <v>4481</v>
      </c>
      <c r="N1284" s="6" t="s">
        <v>4481</v>
      </c>
      <c r="O1284" s="5" t="s">
        <v>571</v>
      </c>
    </row>
    <row r="1285" spans="2:15" ht="14.1" customHeight="1">
      <c r="B1285" s="10">
        <v>8599602</v>
      </c>
      <c r="C1285" s="44">
        <v>1</v>
      </c>
      <c r="D1285" s="44" t="s">
        <v>4269</v>
      </c>
      <c r="E1285" s="5" t="s">
        <v>570</v>
      </c>
      <c r="F1285" s="9">
        <v>515</v>
      </c>
      <c r="G1285" s="9" t="s">
        <v>309</v>
      </c>
      <c r="H1285" s="83">
        <v>5.8</v>
      </c>
      <c r="I1285" s="7">
        <v>20</v>
      </c>
      <c r="J1285" s="8">
        <v>1</v>
      </c>
      <c r="K1285" s="44">
        <v>3</v>
      </c>
      <c r="L1285" s="7" t="s">
        <v>1</v>
      </c>
      <c r="M1285" s="6" t="s">
        <v>4481</v>
      </c>
      <c r="N1285" s="6" t="s">
        <v>4481</v>
      </c>
      <c r="O1285" s="5" t="s">
        <v>569</v>
      </c>
    </row>
    <row r="1286" spans="2:15" ht="14.1" customHeight="1">
      <c r="B1286" s="10">
        <v>8599603</v>
      </c>
      <c r="C1286" s="44">
        <v>1</v>
      </c>
      <c r="D1286" s="44" t="s">
        <v>4270</v>
      </c>
      <c r="E1286" s="5" t="s">
        <v>568</v>
      </c>
      <c r="F1286" s="9">
        <v>515</v>
      </c>
      <c r="G1286" s="9" t="s">
        <v>309</v>
      </c>
      <c r="H1286" s="83">
        <v>5.8</v>
      </c>
      <c r="I1286" s="7">
        <v>20</v>
      </c>
      <c r="J1286" s="8">
        <v>1</v>
      </c>
      <c r="K1286" s="44">
        <v>1</v>
      </c>
      <c r="L1286" s="7" t="s">
        <v>1</v>
      </c>
      <c r="M1286" s="6" t="s">
        <v>4481</v>
      </c>
      <c r="N1286" s="6" t="s">
        <v>4481</v>
      </c>
      <c r="O1286" s="5" t="s">
        <v>567</v>
      </c>
    </row>
    <row r="1287" spans="2:15" ht="14.1" customHeight="1">
      <c r="B1287" s="10">
        <v>8599604</v>
      </c>
      <c r="C1287" s="44">
        <v>1</v>
      </c>
      <c r="D1287" s="44" t="s">
        <v>4271</v>
      </c>
      <c r="E1287" s="5" t="s">
        <v>566</v>
      </c>
      <c r="F1287" s="9">
        <v>515</v>
      </c>
      <c r="G1287" s="9" t="s">
        <v>309</v>
      </c>
      <c r="H1287" s="83">
        <v>5.8</v>
      </c>
      <c r="I1287" s="7">
        <v>20</v>
      </c>
      <c r="J1287" s="8">
        <v>1</v>
      </c>
      <c r="K1287" s="44">
        <v>1</v>
      </c>
      <c r="L1287" s="7" t="s">
        <v>1</v>
      </c>
      <c r="M1287" s="6" t="s">
        <v>4481</v>
      </c>
      <c r="N1287" s="6" t="s">
        <v>4481</v>
      </c>
      <c r="O1287" s="5" t="s">
        <v>565</v>
      </c>
    </row>
    <row r="1288" spans="2:15" ht="14.1" customHeight="1">
      <c r="B1288" s="10">
        <v>8599605</v>
      </c>
      <c r="C1288" s="44">
        <v>1</v>
      </c>
      <c r="D1288" s="44" t="s">
        <v>4272</v>
      </c>
      <c r="E1288" s="5" t="s">
        <v>564</v>
      </c>
      <c r="F1288" s="9">
        <v>515</v>
      </c>
      <c r="G1288" s="9" t="s">
        <v>309</v>
      </c>
      <c r="H1288" s="83">
        <v>5.8</v>
      </c>
      <c r="I1288" s="7">
        <v>20</v>
      </c>
      <c r="J1288" s="8">
        <v>1</v>
      </c>
      <c r="K1288" s="44">
        <v>1</v>
      </c>
      <c r="L1288" s="7" t="s">
        <v>1</v>
      </c>
      <c r="M1288" s="6" t="s">
        <v>4481</v>
      </c>
      <c r="N1288" s="6" t="s">
        <v>4481</v>
      </c>
      <c r="O1288" s="5" t="s">
        <v>563</v>
      </c>
    </row>
    <row r="1289" spans="2:15" ht="14.1" customHeight="1">
      <c r="B1289" s="10">
        <v>8599699</v>
      </c>
      <c r="C1289" s="44">
        <v>1</v>
      </c>
      <c r="D1289" s="44" t="s">
        <v>4273</v>
      </c>
      <c r="E1289" s="5" t="s">
        <v>562</v>
      </c>
      <c r="F1289" s="9">
        <v>515</v>
      </c>
      <c r="G1289" s="9" t="s">
        <v>309</v>
      </c>
      <c r="H1289" s="83">
        <v>5.8</v>
      </c>
      <c r="I1289" s="7">
        <v>20</v>
      </c>
      <c r="J1289" s="8">
        <v>1</v>
      </c>
      <c r="K1289" s="44">
        <v>2</v>
      </c>
      <c r="L1289" s="7" t="s">
        <v>1</v>
      </c>
      <c r="M1289" s="6" t="s">
        <v>4481</v>
      </c>
      <c r="N1289" s="6" t="s">
        <v>4481</v>
      </c>
      <c r="O1289" s="5" t="s">
        <v>561</v>
      </c>
    </row>
    <row r="1290" spans="2:15" ht="14.1" customHeight="1">
      <c r="B1290" s="10">
        <v>8610101</v>
      </c>
      <c r="C1290" s="44">
        <v>1</v>
      </c>
      <c r="D1290" s="44" t="s">
        <v>4274</v>
      </c>
      <c r="E1290" s="5" t="s">
        <v>560</v>
      </c>
      <c r="F1290" s="9">
        <v>515</v>
      </c>
      <c r="G1290" s="9" t="s">
        <v>309</v>
      </c>
      <c r="H1290" s="83">
        <v>5.8</v>
      </c>
      <c r="I1290" s="7">
        <v>20</v>
      </c>
      <c r="J1290" s="8">
        <v>2</v>
      </c>
      <c r="K1290" s="44">
        <v>2</v>
      </c>
      <c r="L1290" s="7" t="s">
        <v>322</v>
      </c>
      <c r="M1290" s="6" t="s">
        <v>4481</v>
      </c>
      <c r="N1290" s="6" t="s">
        <v>4481</v>
      </c>
      <c r="O1290" s="5" t="s">
        <v>559</v>
      </c>
    </row>
    <row r="1291" spans="2:15" ht="14.1" customHeight="1">
      <c r="B1291" s="10">
        <v>8610102</v>
      </c>
      <c r="C1291" s="44">
        <v>1</v>
      </c>
      <c r="D1291" s="44" t="s">
        <v>4275</v>
      </c>
      <c r="E1291" s="5" t="s">
        <v>558</v>
      </c>
      <c r="F1291" s="9">
        <v>515</v>
      </c>
      <c r="G1291" s="9" t="s">
        <v>309</v>
      </c>
      <c r="H1291" s="83">
        <v>5.8</v>
      </c>
      <c r="I1291" s="7">
        <v>20</v>
      </c>
      <c r="J1291" s="8">
        <v>2</v>
      </c>
      <c r="K1291" s="44">
        <v>2</v>
      </c>
      <c r="L1291" s="7" t="s">
        <v>322</v>
      </c>
      <c r="M1291" s="6" t="s">
        <v>4481</v>
      </c>
      <c r="N1291" s="6" t="s">
        <v>4481</v>
      </c>
      <c r="O1291" s="5" t="s">
        <v>557</v>
      </c>
    </row>
    <row r="1292" spans="2:15" ht="14.1" customHeight="1">
      <c r="B1292" s="10">
        <v>8621601</v>
      </c>
      <c r="C1292" s="44">
        <v>1</v>
      </c>
      <c r="D1292" s="44" t="s">
        <v>4276</v>
      </c>
      <c r="E1292" s="5" t="s">
        <v>556</v>
      </c>
      <c r="F1292" s="9">
        <v>515</v>
      </c>
      <c r="G1292" s="9" t="s">
        <v>309</v>
      </c>
      <c r="H1292" s="83">
        <v>5.8</v>
      </c>
      <c r="I1292" s="7">
        <v>20</v>
      </c>
      <c r="J1292" s="8">
        <v>2</v>
      </c>
      <c r="K1292" s="44">
        <v>2</v>
      </c>
      <c r="L1292" s="7" t="s">
        <v>322</v>
      </c>
      <c r="M1292" s="6" t="s">
        <v>4481</v>
      </c>
      <c r="N1292" s="6" t="s">
        <v>4481</v>
      </c>
      <c r="O1292" s="5" t="s">
        <v>555</v>
      </c>
    </row>
    <row r="1293" spans="2:15" ht="14.1" customHeight="1">
      <c r="B1293" s="10">
        <v>8621602</v>
      </c>
      <c r="C1293" s="44">
        <v>1</v>
      </c>
      <c r="D1293" s="44" t="s">
        <v>4277</v>
      </c>
      <c r="E1293" s="5" t="s">
        <v>554</v>
      </c>
      <c r="F1293" s="9">
        <v>515</v>
      </c>
      <c r="G1293" s="9" t="s">
        <v>309</v>
      </c>
      <c r="H1293" s="83">
        <v>5.8</v>
      </c>
      <c r="I1293" s="7">
        <v>20</v>
      </c>
      <c r="J1293" s="8">
        <v>2</v>
      </c>
      <c r="K1293" s="44">
        <v>2</v>
      </c>
      <c r="L1293" s="7" t="s">
        <v>322</v>
      </c>
      <c r="M1293" s="6" t="s">
        <v>4481</v>
      </c>
      <c r="N1293" s="6" t="s">
        <v>4481</v>
      </c>
      <c r="O1293" s="5" t="s">
        <v>553</v>
      </c>
    </row>
    <row r="1294" spans="2:15" ht="14.1" customHeight="1">
      <c r="B1294" s="10">
        <v>8622400</v>
      </c>
      <c r="C1294" s="44">
        <v>1</v>
      </c>
      <c r="D1294" s="44" t="s">
        <v>4278</v>
      </c>
      <c r="E1294" s="5" t="s">
        <v>552</v>
      </c>
      <c r="F1294" s="9">
        <v>612</v>
      </c>
      <c r="G1294" s="9" t="s">
        <v>551</v>
      </c>
      <c r="H1294" s="83">
        <v>5.8</v>
      </c>
      <c r="I1294" s="7">
        <v>20</v>
      </c>
      <c r="J1294" s="8">
        <v>2</v>
      </c>
      <c r="K1294" s="44">
        <v>2</v>
      </c>
      <c r="L1294" s="7" t="s">
        <v>322</v>
      </c>
      <c r="M1294" s="6" t="s">
        <v>4481</v>
      </c>
      <c r="N1294" s="6" t="s">
        <v>4481</v>
      </c>
      <c r="O1294" s="5" t="s">
        <v>550</v>
      </c>
    </row>
    <row r="1295" spans="2:15" ht="14.1" customHeight="1">
      <c r="B1295" s="10">
        <v>8630501</v>
      </c>
      <c r="C1295" s="44">
        <v>1</v>
      </c>
      <c r="D1295" s="44" t="s">
        <v>4279</v>
      </c>
      <c r="E1295" s="5" t="s">
        <v>549</v>
      </c>
      <c r="F1295" s="9">
        <v>515</v>
      </c>
      <c r="G1295" s="9" t="s">
        <v>309</v>
      </c>
      <c r="H1295" s="83">
        <v>5.8</v>
      </c>
      <c r="I1295" s="7">
        <v>20</v>
      </c>
      <c r="J1295" s="8">
        <v>2</v>
      </c>
      <c r="K1295" s="44">
        <v>1</v>
      </c>
      <c r="L1295" s="7" t="s">
        <v>322</v>
      </c>
      <c r="M1295" s="6" t="s">
        <v>4481</v>
      </c>
      <c r="N1295" s="6" t="s">
        <v>4481</v>
      </c>
      <c r="O1295" s="5" t="s">
        <v>548</v>
      </c>
    </row>
    <row r="1296" spans="2:15" ht="14.1" customHeight="1">
      <c r="B1296" s="10">
        <v>8630502</v>
      </c>
      <c r="C1296" s="44">
        <v>1</v>
      </c>
      <c r="D1296" s="44" t="s">
        <v>4280</v>
      </c>
      <c r="E1296" s="5" t="s">
        <v>547</v>
      </c>
      <c r="F1296" s="9">
        <v>515</v>
      </c>
      <c r="G1296" s="9" t="s">
        <v>309</v>
      </c>
      <c r="H1296" s="83">
        <v>5.8</v>
      </c>
      <c r="I1296" s="7">
        <v>20</v>
      </c>
      <c r="J1296" s="8">
        <v>2</v>
      </c>
      <c r="K1296" s="44">
        <v>2</v>
      </c>
      <c r="L1296" s="7" t="s">
        <v>322</v>
      </c>
      <c r="M1296" s="6" t="s">
        <v>4481</v>
      </c>
      <c r="N1296" s="6" t="s">
        <v>4481</v>
      </c>
      <c r="O1296" s="5" t="s">
        <v>546</v>
      </c>
    </row>
    <row r="1297" spans="2:15" ht="14.1" customHeight="1">
      <c r="B1297" s="10">
        <v>8630503</v>
      </c>
      <c r="C1297" s="44">
        <v>2</v>
      </c>
      <c r="D1297" s="44" t="s">
        <v>4282</v>
      </c>
      <c r="E1297" s="5" t="s">
        <v>544</v>
      </c>
      <c r="F1297" s="9">
        <v>515</v>
      </c>
      <c r="G1297" s="9" t="s">
        <v>309</v>
      </c>
      <c r="H1297" s="83">
        <v>5.8</v>
      </c>
      <c r="I1297" s="7">
        <v>20</v>
      </c>
      <c r="J1297" s="8">
        <v>2</v>
      </c>
      <c r="K1297" s="44">
        <v>1</v>
      </c>
      <c r="L1297" s="7" t="s">
        <v>322</v>
      </c>
      <c r="M1297" s="6" t="s">
        <v>4481</v>
      </c>
      <c r="N1297" s="6" t="s">
        <v>4481</v>
      </c>
      <c r="O1297" s="5" t="s">
        <v>543</v>
      </c>
    </row>
    <row r="1298" spans="2:15" ht="14.1" customHeight="1">
      <c r="B1298" s="10">
        <v>8630503</v>
      </c>
      <c r="C1298" s="44">
        <v>1</v>
      </c>
      <c r="D1298" s="44" t="s">
        <v>4281</v>
      </c>
      <c r="E1298" s="5" t="s">
        <v>544</v>
      </c>
      <c r="F1298" s="9">
        <v>566</v>
      </c>
      <c r="G1298" s="9" t="s">
        <v>367</v>
      </c>
      <c r="H1298" s="83">
        <v>4.5</v>
      </c>
      <c r="I1298" s="7">
        <v>20</v>
      </c>
      <c r="J1298" s="8">
        <v>2</v>
      </c>
      <c r="K1298" s="44">
        <v>1</v>
      </c>
      <c r="L1298" s="7" t="s">
        <v>322</v>
      </c>
      <c r="M1298" s="6" t="s">
        <v>4481</v>
      </c>
      <c r="N1298" s="6" t="s">
        <v>4481</v>
      </c>
      <c r="O1298" s="5" t="s">
        <v>545</v>
      </c>
    </row>
    <row r="1299" spans="2:15" ht="14.1" customHeight="1">
      <c r="B1299" s="10">
        <v>8630504</v>
      </c>
      <c r="C1299" s="44">
        <v>2</v>
      </c>
      <c r="D1299" s="44" t="s">
        <v>4284</v>
      </c>
      <c r="E1299" s="5" t="s">
        <v>541</v>
      </c>
      <c r="F1299" s="9">
        <v>515</v>
      </c>
      <c r="G1299" s="9" t="s">
        <v>309</v>
      </c>
      <c r="H1299" s="83">
        <v>5.8</v>
      </c>
      <c r="I1299" s="7">
        <v>20</v>
      </c>
      <c r="J1299" s="8">
        <v>2</v>
      </c>
      <c r="K1299" s="44">
        <v>1</v>
      </c>
      <c r="L1299" s="7" t="s">
        <v>322</v>
      </c>
      <c r="M1299" s="6" t="s">
        <v>4481</v>
      </c>
      <c r="N1299" s="6" t="s">
        <v>4481</v>
      </c>
      <c r="O1299" s="5" t="s">
        <v>540</v>
      </c>
    </row>
    <row r="1300" spans="2:15" ht="14.1" customHeight="1">
      <c r="B1300" s="10">
        <v>8630504</v>
      </c>
      <c r="C1300" s="44">
        <v>1</v>
      </c>
      <c r="D1300" s="44" t="s">
        <v>4283</v>
      </c>
      <c r="E1300" s="5" t="s">
        <v>541</v>
      </c>
      <c r="F1300" s="9">
        <v>566</v>
      </c>
      <c r="G1300" s="9" t="s">
        <v>367</v>
      </c>
      <c r="H1300" s="83">
        <v>4.5</v>
      </c>
      <c r="I1300" s="7">
        <v>20</v>
      </c>
      <c r="J1300" s="8">
        <v>2</v>
      </c>
      <c r="K1300" s="44">
        <v>1</v>
      </c>
      <c r="L1300" s="7" t="s">
        <v>322</v>
      </c>
      <c r="M1300" s="6" t="s">
        <v>4481</v>
      </c>
      <c r="N1300" s="6" t="s">
        <v>4481</v>
      </c>
      <c r="O1300" s="5" t="s">
        <v>542</v>
      </c>
    </row>
    <row r="1301" spans="2:15" ht="14.1" customHeight="1">
      <c r="B1301" s="10">
        <v>8630505</v>
      </c>
      <c r="C1301" s="44">
        <v>2</v>
      </c>
      <c r="D1301" s="44" t="s">
        <v>4286</v>
      </c>
      <c r="E1301" s="5" t="s">
        <v>538</v>
      </c>
      <c r="F1301" s="9">
        <v>515</v>
      </c>
      <c r="G1301" s="9" t="s">
        <v>309</v>
      </c>
      <c r="H1301" s="83">
        <v>5.8</v>
      </c>
      <c r="I1301" s="7">
        <v>20</v>
      </c>
      <c r="J1301" s="8">
        <v>2</v>
      </c>
      <c r="K1301" s="44">
        <v>1</v>
      </c>
      <c r="L1301" s="7" t="s">
        <v>303</v>
      </c>
      <c r="M1301" s="6" t="s">
        <v>4481</v>
      </c>
      <c r="N1301" s="6" t="s">
        <v>4481</v>
      </c>
      <c r="O1301" s="5" t="s">
        <v>537</v>
      </c>
    </row>
    <row r="1302" spans="2:15" ht="14.1" customHeight="1">
      <c r="B1302" s="10">
        <v>8630505</v>
      </c>
      <c r="C1302" s="44">
        <v>1</v>
      </c>
      <c r="D1302" s="44" t="s">
        <v>4285</v>
      </c>
      <c r="E1302" s="5" t="s">
        <v>538</v>
      </c>
      <c r="F1302" s="9">
        <v>566</v>
      </c>
      <c r="G1302" s="9" t="s">
        <v>367</v>
      </c>
      <c r="H1302" s="83">
        <v>4.5</v>
      </c>
      <c r="I1302" s="7">
        <v>20</v>
      </c>
      <c r="J1302" s="8">
        <v>2</v>
      </c>
      <c r="K1302" s="44">
        <v>1</v>
      </c>
      <c r="L1302" s="7" t="s">
        <v>303</v>
      </c>
      <c r="M1302" s="6" t="s">
        <v>4481</v>
      </c>
      <c r="N1302" s="6" t="s">
        <v>4481</v>
      </c>
      <c r="O1302" s="5" t="s">
        <v>539</v>
      </c>
    </row>
    <row r="1303" spans="2:15" ht="14.1" customHeight="1">
      <c r="B1303" s="10">
        <v>8630506</v>
      </c>
      <c r="C1303" s="44">
        <v>1</v>
      </c>
      <c r="D1303" s="44" t="s">
        <v>4287</v>
      </c>
      <c r="E1303" s="5" t="s">
        <v>536</v>
      </c>
      <c r="F1303" s="9">
        <v>515</v>
      </c>
      <c r="G1303" s="9" t="s">
        <v>309</v>
      </c>
      <c r="H1303" s="83">
        <v>5.8</v>
      </c>
      <c r="I1303" s="7">
        <v>20</v>
      </c>
      <c r="J1303" s="8">
        <v>2</v>
      </c>
      <c r="K1303" s="44">
        <v>1</v>
      </c>
      <c r="L1303" s="7" t="s">
        <v>322</v>
      </c>
      <c r="M1303" s="6" t="s">
        <v>4481</v>
      </c>
      <c r="N1303" s="6" t="s">
        <v>4481</v>
      </c>
      <c r="O1303" s="5" t="s">
        <v>535</v>
      </c>
    </row>
    <row r="1304" spans="2:15" ht="14.1" customHeight="1">
      <c r="B1304" s="10">
        <v>8630507</v>
      </c>
      <c r="C1304" s="44">
        <v>1</v>
      </c>
      <c r="D1304" s="44" t="s">
        <v>4288</v>
      </c>
      <c r="E1304" s="5" t="s">
        <v>534</v>
      </c>
      <c r="F1304" s="9">
        <v>515</v>
      </c>
      <c r="G1304" s="9" t="s">
        <v>309</v>
      </c>
      <c r="H1304" s="83">
        <v>5.8</v>
      </c>
      <c r="I1304" s="7">
        <v>20</v>
      </c>
      <c r="J1304" s="8">
        <v>2</v>
      </c>
      <c r="K1304" s="44">
        <v>2</v>
      </c>
      <c r="L1304" s="7" t="s">
        <v>322</v>
      </c>
      <c r="M1304" s="6" t="s">
        <v>4481</v>
      </c>
      <c r="N1304" s="6" t="s">
        <v>4481</v>
      </c>
      <c r="O1304" s="5" t="s">
        <v>533</v>
      </c>
    </row>
    <row r="1305" spans="2:15" ht="14.1" customHeight="1">
      <c r="B1305" s="10">
        <v>8630599</v>
      </c>
      <c r="C1305" s="44">
        <v>1</v>
      </c>
      <c r="D1305" s="44" t="s">
        <v>4289</v>
      </c>
      <c r="E1305" s="5" t="s">
        <v>532</v>
      </c>
      <c r="F1305" s="9">
        <v>515</v>
      </c>
      <c r="G1305" s="9" t="s">
        <v>309</v>
      </c>
      <c r="H1305" s="83">
        <v>5.8</v>
      </c>
      <c r="I1305" s="7">
        <v>20</v>
      </c>
      <c r="J1305" s="8">
        <v>2</v>
      </c>
      <c r="K1305" s="44">
        <v>2</v>
      </c>
      <c r="L1305" s="7" t="s">
        <v>322</v>
      </c>
      <c r="M1305" s="6" t="s">
        <v>4481</v>
      </c>
      <c r="N1305" s="6" t="s">
        <v>4481</v>
      </c>
      <c r="O1305" s="5" t="s">
        <v>531</v>
      </c>
    </row>
    <row r="1306" spans="2:15" ht="14.1" customHeight="1">
      <c r="B1306" s="10">
        <v>8640201</v>
      </c>
      <c r="C1306" s="44">
        <v>1</v>
      </c>
      <c r="D1306" s="44" t="s">
        <v>4290</v>
      </c>
      <c r="E1306" s="5" t="s">
        <v>530</v>
      </c>
      <c r="F1306" s="9">
        <v>515</v>
      </c>
      <c r="G1306" s="9" t="s">
        <v>309</v>
      </c>
      <c r="H1306" s="83">
        <v>5.8</v>
      </c>
      <c r="I1306" s="7">
        <v>20</v>
      </c>
      <c r="J1306" s="8">
        <v>1</v>
      </c>
      <c r="K1306" s="44">
        <v>2</v>
      </c>
      <c r="L1306" s="7" t="s">
        <v>405</v>
      </c>
      <c r="M1306" s="6" t="s">
        <v>4481</v>
      </c>
      <c r="N1306" s="6" t="s">
        <v>4481</v>
      </c>
      <c r="O1306" s="5" t="s">
        <v>529</v>
      </c>
    </row>
    <row r="1307" spans="2:15" ht="14.1" customHeight="1">
      <c r="B1307" s="10">
        <v>8640202</v>
      </c>
      <c r="C1307" s="44">
        <v>1</v>
      </c>
      <c r="D1307" s="44" t="s">
        <v>4291</v>
      </c>
      <c r="E1307" s="5" t="s">
        <v>528</v>
      </c>
      <c r="F1307" s="9">
        <v>515</v>
      </c>
      <c r="G1307" s="9" t="s">
        <v>309</v>
      </c>
      <c r="H1307" s="83">
        <v>5.8</v>
      </c>
      <c r="I1307" s="7">
        <v>20</v>
      </c>
      <c r="J1307" s="8">
        <v>1</v>
      </c>
      <c r="K1307" s="44">
        <v>2</v>
      </c>
      <c r="L1307" s="7" t="s">
        <v>405</v>
      </c>
      <c r="M1307" s="6" t="s">
        <v>4481</v>
      </c>
      <c r="N1307" s="6" t="s">
        <v>4481</v>
      </c>
      <c r="O1307" s="5" t="s">
        <v>527</v>
      </c>
    </row>
    <row r="1308" spans="2:15" ht="14.1" customHeight="1">
      <c r="B1308" s="10">
        <v>8640203</v>
      </c>
      <c r="C1308" s="44">
        <v>1</v>
      </c>
      <c r="D1308" s="44" t="s">
        <v>4292</v>
      </c>
      <c r="E1308" s="5" t="s">
        <v>526</v>
      </c>
      <c r="F1308" s="9">
        <v>515</v>
      </c>
      <c r="G1308" s="9" t="s">
        <v>309</v>
      </c>
      <c r="H1308" s="83">
        <v>5.8</v>
      </c>
      <c r="I1308" s="7">
        <v>20</v>
      </c>
      <c r="J1308" s="8">
        <v>1</v>
      </c>
      <c r="K1308" s="44">
        <v>2</v>
      </c>
      <c r="L1308" s="7" t="s">
        <v>322</v>
      </c>
      <c r="M1308" s="6" t="s">
        <v>4481</v>
      </c>
      <c r="N1308" s="6" t="s">
        <v>4481</v>
      </c>
      <c r="O1308" s="5" t="s">
        <v>525</v>
      </c>
    </row>
    <row r="1309" spans="2:15" ht="14.1" customHeight="1">
      <c r="B1309" s="10">
        <v>8640204</v>
      </c>
      <c r="C1309" s="44">
        <v>1</v>
      </c>
      <c r="D1309" s="44" t="s">
        <v>4293</v>
      </c>
      <c r="E1309" s="5" t="s">
        <v>524</v>
      </c>
      <c r="F1309" s="9">
        <v>515</v>
      </c>
      <c r="G1309" s="9" t="s">
        <v>309</v>
      </c>
      <c r="H1309" s="83">
        <v>5.8</v>
      </c>
      <c r="I1309" s="7">
        <v>20</v>
      </c>
      <c r="J1309" s="8">
        <v>1</v>
      </c>
      <c r="K1309" s="44">
        <v>1</v>
      </c>
      <c r="L1309" s="7" t="s">
        <v>405</v>
      </c>
      <c r="M1309" s="6" t="s">
        <v>4481</v>
      </c>
      <c r="N1309" s="6" t="s">
        <v>4481</v>
      </c>
      <c r="O1309" s="5" t="s">
        <v>523</v>
      </c>
    </row>
    <row r="1310" spans="2:15" ht="14.1" customHeight="1">
      <c r="B1310" s="10">
        <v>8640205</v>
      </c>
      <c r="C1310" s="44">
        <v>1</v>
      </c>
      <c r="D1310" s="44" t="s">
        <v>4294</v>
      </c>
      <c r="E1310" s="5" t="s">
        <v>522</v>
      </c>
      <c r="F1310" s="9">
        <v>515</v>
      </c>
      <c r="G1310" s="9" t="s">
        <v>309</v>
      </c>
      <c r="H1310" s="83">
        <v>5.8</v>
      </c>
      <c r="I1310" s="7">
        <v>20</v>
      </c>
      <c r="J1310" s="8">
        <v>1</v>
      </c>
      <c r="K1310" s="44">
        <v>2</v>
      </c>
      <c r="L1310" s="7" t="s">
        <v>405</v>
      </c>
      <c r="M1310" s="6" t="s">
        <v>4481</v>
      </c>
      <c r="N1310" s="6" t="s">
        <v>4481</v>
      </c>
      <c r="O1310" s="5" t="s">
        <v>521</v>
      </c>
    </row>
    <row r="1311" spans="2:15" ht="14.1" customHeight="1">
      <c r="B1311" s="10">
        <v>8640206</v>
      </c>
      <c r="C1311" s="44">
        <v>1</v>
      </c>
      <c r="D1311" s="44" t="s">
        <v>4295</v>
      </c>
      <c r="E1311" s="5" t="s">
        <v>520</v>
      </c>
      <c r="F1311" s="9">
        <v>515</v>
      </c>
      <c r="G1311" s="9" t="s">
        <v>309</v>
      </c>
      <c r="H1311" s="83">
        <v>5.8</v>
      </c>
      <c r="I1311" s="7">
        <v>20</v>
      </c>
      <c r="J1311" s="8">
        <v>1</v>
      </c>
      <c r="K1311" s="44">
        <v>2</v>
      </c>
      <c r="L1311" s="7" t="s">
        <v>405</v>
      </c>
      <c r="M1311" s="6" t="s">
        <v>4481</v>
      </c>
      <c r="N1311" s="6" t="s">
        <v>4481</v>
      </c>
      <c r="O1311" s="5" t="s">
        <v>519</v>
      </c>
    </row>
    <row r="1312" spans="2:15" ht="14.1" customHeight="1">
      <c r="B1312" s="10">
        <v>8640207</v>
      </c>
      <c r="C1312" s="44">
        <v>1</v>
      </c>
      <c r="D1312" s="44" t="s">
        <v>4296</v>
      </c>
      <c r="E1312" s="5" t="s">
        <v>518</v>
      </c>
      <c r="F1312" s="9">
        <v>515</v>
      </c>
      <c r="G1312" s="9" t="s">
        <v>309</v>
      </c>
      <c r="H1312" s="83">
        <v>5.8</v>
      </c>
      <c r="I1312" s="7">
        <v>20</v>
      </c>
      <c r="J1312" s="8">
        <v>1</v>
      </c>
      <c r="K1312" s="44">
        <v>1</v>
      </c>
      <c r="L1312" s="7" t="s">
        <v>405</v>
      </c>
      <c r="M1312" s="6" t="s">
        <v>4481</v>
      </c>
      <c r="N1312" s="6" t="s">
        <v>4481</v>
      </c>
      <c r="O1312" s="5" t="s">
        <v>517</v>
      </c>
    </row>
    <row r="1313" spans="2:15" ht="14.1" customHeight="1">
      <c r="B1313" s="10">
        <v>8640208</v>
      </c>
      <c r="C1313" s="44">
        <v>1</v>
      </c>
      <c r="D1313" s="44" t="s">
        <v>4297</v>
      </c>
      <c r="E1313" s="5" t="s">
        <v>516</v>
      </c>
      <c r="F1313" s="9">
        <v>515</v>
      </c>
      <c r="G1313" s="9" t="s">
        <v>309</v>
      </c>
      <c r="H1313" s="83">
        <v>5.8</v>
      </c>
      <c r="I1313" s="7">
        <v>20</v>
      </c>
      <c r="J1313" s="8">
        <v>1</v>
      </c>
      <c r="K1313" s="44">
        <v>3</v>
      </c>
      <c r="L1313" s="7" t="s">
        <v>405</v>
      </c>
      <c r="M1313" s="6" t="s">
        <v>4481</v>
      </c>
      <c r="N1313" s="6" t="s">
        <v>4481</v>
      </c>
      <c r="O1313" s="5" t="s">
        <v>515</v>
      </c>
    </row>
    <row r="1314" spans="2:15" ht="14.1" customHeight="1">
      <c r="B1314" s="10">
        <v>8640209</v>
      </c>
      <c r="C1314" s="44">
        <v>1</v>
      </c>
      <c r="D1314" s="44" t="s">
        <v>4298</v>
      </c>
      <c r="E1314" s="5" t="s">
        <v>514</v>
      </c>
      <c r="F1314" s="9">
        <v>515</v>
      </c>
      <c r="G1314" s="9" t="s">
        <v>309</v>
      </c>
      <c r="H1314" s="83">
        <v>5.8</v>
      </c>
      <c r="I1314" s="7">
        <v>20</v>
      </c>
      <c r="J1314" s="8">
        <v>1</v>
      </c>
      <c r="K1314" s="44">
        <v>2</v>
      </c>
      <c r="L1314" s="7" t="s">
        <v>405</v>
      </c>
      <c r="M1314" s="6" t="s">
        <v>4481</v>
      </c>
      <c r="N1314" s="6" t="s">
        <v>4481</v>
      </c>
      <c r="O1314" s="5" t="s">
        <v>513</v>
      </c>
    </row>
    <row r="1315" spans="2:15" ht="14.1" customHeight="1">
      <c r="B1315" s="10">
        <v>8640210</v>
      </c>
      <c r="C1315" s="44">
        <v>1</v>
      </c>
      <c r="D1315" s="44" t="s">
        <v>4299</v>
      </c>
      <c r="E1315" s="5" t="s">
        <v>512</v>
      </c>
      <c r="F1315" s="9">
        <v>515</v>
      </c>
      <c r="G1315" s="9" t="s">
        <v>309</v>
      </c>
      <c r="H1315" s="83">
        <v>5.8</v>
      </c>
      <c r="I1315" s="7">
        <v>20</v>
      </c>
      <c r="J1315" s="8">
        <v>1</v>
      </c>
      <c r="K1315" s="44">
        <v>2</v>
      </c>
      <c r="L1315" s="7" t="s">
        <v>322</v>
      </c>
      <c r="M1315" s="6" t="s">
        <v>4481</v>
      </c>
      <c r="N1315" s="6" t="s">
        <v>4481</v>
      </c>
      <c r="O1315" s="5" t="s">
        <v>511</v>
      </c>
    </row>
    <row r="1316" spans="2:15" ht="14.1" customHeight="1">
      <c r="B1316" s="10">
        <v>8640211</v>
      </c>
      <c r="C1316" s="44">
        <v>1</v>
      </c>
      <c r="D1316" s="44" t="s">
        <v>4300</v>
      </c>
      <c r="E1316" s="5" t="s">
        <v>510</v>
      </c>
      <c r="F1316" s="9">
        <v>515</v>
      </c>
      <c r="G1316" s="9" t="s">
        <v>309</v>
      </c>
      <c r="H1316" s="83">
        <v>5.8</v>
      </c>
      <c r="I1316" s="7">
        <v>20</v>
      </c>
      <c r="J1316" s="8">
        <v>1</v>
      </c>
      <c r="K1316" s="44">
        <v>2</v>
      </c>
      <c r="L1316" s="7" t="s">
        <v>322</v>
      </c>
      <c r="M1316" s="6" t="s">
        <v>4481</v>
      </c>
      <c r="N1316" s="6" t="s">
        <v>4481</v>
      </c>
      <c r="O1316" s="5" t="s">
        <v>509</v>
      </c>
    </row>
    <row r="1317" spans="2:15" ht="14.1" customHeight="1">
      <c r="B1317" s="10">
        <v>8640212</v>
      </c>
      <c r="C1317" s="44">
        <v>1</v>
      </c>
      <c r="D1317" s="44" t="s">
        <v>4301</v>
      </c>
      <c r="E1317" s="5" t="s">
        <v>508</v>
      </c>
      <c r="F1317" s="9">
        <v>515</v>
      </c>
      <c r="G1317" s="9" t="s">
        <v>309</v>
      </c>
      <c r="H1317" s="83">
        <v>5.8</v>
      </c>
      <c r="I1317" s="7">
        <v>20</v>
      </c>
      <c r="J1317" s="8">
        <v>1</v>
      </c>
      <c r="K1317" s="44">
        <v>1</v>
      </c>
      <c r="L1317" s="7" t="s">
        <v>322</v>
      </c>
      <c r="M1317" s="6" t="s">
        <v>4481</v>
      </c>
      <c r="N1317" s="6" t="s">
        <v>4481</v>
      </c>
      <c r="O1317" s="5" t="s">
        <v>507</v>
      </c>
    </row>
    <row r="1318" spans="2:15" ht="14.1" customHeight="1">
      <c r="B1318" s="10">
        <v>8640213</v>
      </c>
      <c r="C1318" s="44">
        <v>1</v>
      </c>
      <c r="D1318" s="44" t="s">
        <v>4302</v>
      </c>
      <c r="E1318" s="5" t="s">
        <v>506</v>
      </c>
      <c r="F1318" s="9">
        <v>515</v>
      </c>
      <c r="G1318" s="9" t="s">
        <v>309</v>
      </c>
      <c r="H1318" s="83">
        <v>5.8</v>
      </c>
      <c r="I1318" s="7">
        <v>20</v>
      </c>
      <c r="J1318" s="8">
        <v>1</v>
      </c>
      <c r="K1318" s="44">
        <v>1</v>
      </c>
      <c r="L1318" s="7" t="s">
        <v>322</v>
      </c>
      <c r="M1318" s="6" t="s">
        <v>4481</v>
      </c>
      <c r="N1318" s="6" t="s">
        <v>4481</v>
      </c>
      <c r="O1318" s="5" t="s">
        <v>505</v>
      </c>
    </row>
    <row r="1319" spans="2:15" ht="14.1" customHeight="1">
      <c r="B1319" s="10">
        <v>8640214</v>
      </c>
      <c r="C1319" s="44">
        <v>1</v>
      </c>
      <c r="D1319" s="44" t="s">
        <v>4303</v>
      </c>
      <c r="E1319" s="5" t="s">
        <v>504</v>
      </c>
      <c r="F1319" s="9">
        <v>515</v>
      </c>
      <c r="G1319" s="9" t="s">
        <v>309</v>
      </c>
      <c r="H1319" s="83">
        <v>5.8</v>
      </c>
      <c r="I1319" s="7">
        <v>20</v>
      </c>
      <c r="J1319" s="8">
        <v>1</v>
      </c>
      <c r="K1319" s="44">
        <v>1</v>
      </c>
      <c r="L1319" s="7" t="s">
        <v>322</v>
      </c>
      <c r="M1319" s="6" t="s">
        <v>4481</v>
      </c>
      <c r="N1319" s="6" t="s">
        <v>4481</v>
      </c>
      <c r="O1319" s="5" t="s">
        <v>503</v>
      </c>
    </row>
    <row r="1320" spans="2:15" ht="14.1" customHeight="1">
      <c r="B1320" s="10">
        <v>8640299</v>
      </c>
      <c r="C1320" s="44">
        <v>1</v>
      </c>
      <c r="D1320" s="44" t="s">
        <v>4304</v>
      </c>
      <c r="E1320" s="5" t="s">
        <v>502</v>
      </c>
      <c r="F1320" s="9">
        <v>515</v>
      </c>
      <c r="G1320" s="9" t="s">
        <v>309</v>
      </c>
      <c r="H1320" s="83">
        <v>5.8</v>
      </c>
      <c r="I1320" s="7">
        <v>20</v>
      </c>
      <c r="J1320" s="8">
        <v>1</v>
      </c>
      <c r="K1320" s="44">
        <v>2</v>
      </c>
      <c r="L1320" s="7" t="s">
        <v>322</v>
      </c>
      <c r="M1320" s="6" t="s">
        <v>4481</v>
      </c>
      <c r="N1320" s="6" t="s">
        <v>4481</v>
      </c>
      <c r="O1320" s="5" t="s">
        <v>501</v>
      </c>
    </row>
    <row r="1321" spans="2:15" ht="14.1" customHeight="1">
      <c r="B1321" s="10">
        <v>8650001</v>
      </c>
      <c r="C1321" s="44">
        <v>2</v>
      </c>
      <c r="D1321" s="44" t="s">
        <v>4306</v>
      </c>
      <c r="E1321" s="5" t="s">
        <v>499</v>
      </c>
      <c r="F1321" s="9">
        <v>515</v>
      </c>
      <c r="G1321" s="9" t="s">
        <v>309</v>
      </c>
      <c r="H1321" s="83">
        <v>5.8</v>
      </c>
      <c r="I1321" s="7">
        <v>20</v>
      </c>
      <c r="J1321" s="8">
        <v>1</v>
      </c>
      <c r="K1321" s="44">
        <v>1</v>
      </c>
      <c r="L1321" s="7" t="s">
        <v>322</v>
      </c>
      <c r="M1321" s="6" t="s">
        <v>4481</v>
      </c>
      <c r="N1321" s="6" t="s">
        <v>4481</v>
      </c>
      <c r="O1321" s="5" t="s">
        <v>498</v>
      </c>
    </row>
    <row r="1322" spans="2:15" ht="14.1" customHeight="1">
      <c r="B1322" s="10">
        <v>8650001</v>
      </c>
      <c r="C1322" s="44">
        <v>1</v>
      </c>
      <c r="D1322" s="44" t="s">
        <v>4305</v>
      </c>
      <c r="E1322" s="5" t="s">
        <v>499</v>
      </c>
      <c r="F1322" s="9">
        <v>566</v>
      </c>
      <c r="G1322" s="9" t="s">
        <v>367</v>
      </c>
      <c r="H1322" s="83">
        <v>4.5</v>
      </c>
      <c r="I1322" s="7">
        <v>20</v>
      </c>
      <c r="J1322" s="8">
        <v>1</v>
      </c>
      <c r="K1322" s="44">
        <v>1</v>
      </c>
      <c r="L1322" s="7" t="s">
        <v>322</v>
      </c>
      <c r="M1322" s="6" t="s">
        <v>4481</v>
      </c>
      <c r="N1322" s="6" t="s">
        <v>4481</v>
      </c>
      <c r="O1322" s="5" t="s">
        <v>500</v>
      </c>
    </row>
    <row r="1323" spans="2:15" ht="14.1" customHeight="1">
      <c r="B1323" s="10">
        <v>8650002</v>
      </c>
      <c r="C1323" s="44">
        <v>2</v>
      </c>
      <c r="D1323" s="44" t="s">
        <v>4308</v>
      </c>
      <c r="E1323" s="5" t="s">
        <v>496</v>
      </c>
      <c r="F1323" s="9">
        <v>515</v>
      </c>
      <c r="G1323" s="9" t="s">
        <v>309</v>
      </c>
      <c r="H1323" s="83">
        <v>5.8</v>
      </c>
      <c r="I1323" s="7">
        <v>20</v>
      </c>
      <c r="J1323" s="8">
        <v>1</v>
      </c>
      <c r="K1323" s="44">
        <v>3</v>
      </c>
      <c r="L1323" s="7" t="s">
        <v>322</v>
      </c>
      <c r="M1323" s="6" t="s">
        <v>4481</v>
      </c>
      <c r="N1323" s="6" t="s">
        <v>4481</v>
      </c>
      <c r="O1323" s="5" t="s">
        <v>495</v>
      </c>
    </row>
    <row r="1324" spans="2:15" ht="14.1" customHeight="1">
      <c r="B1324" s="10">
        <v>8650002</v>
      </c>
      <c r="C1324" s="44">
        <v>1</v>
      </c>
      <c r="D1324" s="44" t="s">
        <v>4307</v>
      </c>
      <c r="E1324" s="5" t="s">
        <v>496</v>
      </c>
      <c r="F1324" s="9">
        <v>566</v>
      </c>
      <c r="G1324" s="9" t="s">
        <v>367</v>
      </c>
      <c r="H1324" s="83">
        <v>4.5</v>
      </c>
      <c r="I1324" s="7">
        <v>20</v>
      </c>
      <c r="J1324" s="8">
        <v>1</v>
      </c>
      <c r="K1324" s="44">
        <v>3</v>
      </c>
      <c r="L1324" s="7" t="s">
        <v>322</v>
      </c>
      <c r="M1324" s="6" t="s">
        <v>4481</v>
      </c>
      <c r="N1324" s="6" t="s">
        <v>4481</v>
      </c>
      <c r="O1324" s="5" t="s">
        <v>497</v>
      </c>
    </row>
    <row r="1325" spans="2:15" ht="14.1" customHeight="1">
      <c r="B1325" s="10">
        <v>8650003</v>
      </c>
      <c r="C1325" s="44">
        <v>2</v>
      </c>
      <c r="D1325" s="44" t="s">
        <v>4310</v>
      </c>
      <c r="E1325" s="5" t="s">
        <v>493</v>
      </c>
      <c r="F1325" s="9">
        <v>515</v>
      </c>
      <c r="G1325" s="9" t="s">
        <v>309</v>
      </c>
      <c r="H1325" s="83">
        <v>5.8</v>
      </c>
      <c r="I1325" s="7">
        <v>20</v>
      </c>
      <c r="J1325" s="8">
        <v>1</v>
      </c>
      <c r="K1325" s="44">
        <v>1</v>
      </c>
      <c r="L1325" s="7" t="s">
        <v>322</v>
      </c>
      <c r="M1325" s="6" t="s">
        <v>4481</v>
      </c>
      <c r="N1325" s="6" t="s">
        <v>4481</v>
      </c>
      <c r="O1325" s="5" t="s">
        <v>492</v>
      </c>
    </row>
    <row r="1326" spans="2:15" ht="14.1" customHeight="1">
      <c r="B1326" s="10">
        <v>8650003</v>
      </c>
      <c r="C1326" s="44">
        <v>1</v>
      </c>
      <c r="D1326" s="44" t="s">
        <v>4309</v>
      </c>
      <c r="E1326" s="5" t="s">
        <v>493</v>
      </c>
      <c r="F1326" s="9">
        <v>566</v>
      </c>
      <c r="G1326" s="9" t="s">
        <v>367</v>
      </c>
      <c r="H1326" s="83">
        <v>4.5</v>
      </c>
      <c r="I1326" s="7">
        <v>20</v>
      </c>
      <c r="J1326" s="8">
        <v>1</v>
      </c>
      <c r="K1326" s="44">
        <v>1</v>
      </c>
      <c r="L1326" s="7" t="s">
        <v>322</v>
      </c>
      <c r="M1326" s="6" t="s">
        <v>4481</v>
      </c>
      <c r="N1326" s="6" t="s">
        <v>4481</v>
      </c>
      <c r="O1326" s="5" t="s">
        <v>494</v>
      </c>
    </row>
    <row r="1327" spans="2:15" ht="14.1" customHeight="1">
      <c r="B1327" s="10">
        <v>8650004</v>
      </c>
      <c r="C1327" s="44">
        <v>2</v>
      </c>
      <c r="D1327" s="44" t="s">
        <v>4312</v>
      </c>
      <c r="E1327" s="5" t="s">
        <v>490</v>
      </c>
      <c r="F1327" s="9">
        <v>515</v>
      </c>
      <c r="G1327" s="9" t="s">
        <v>309</v>
      </c>
      <c r="H1327" s="83">
        <v>5.8</v>
      </c>
      <c r="I1327" s="7">
        <v>20</v>
      </c>
      <c r="J1327" s="8">
        <v>1</v>
      </c>
      <c r="K1327" s="44">
        <v>1</v>
      </c>
      <c r="L1327" s="7" t="s">
        <v>1</v>
      </c>
      <c r="M1327" s="6" t="s">
        <v>4481</v>
      </c>
      <c r="N1327" s="6" t="s">
        <v>4481</v>
      </c>
      <c r="O1327" s="5" t="s">
        <v>489</v>
      </c>
    </row>
    <row r="1328" spans="2:15" ht="14.1" customHeight="1">
      <c r="B1328" s="10">
        <v>8650004</v>
      </c>
      <c r="C1328" s="44">
        <v>1</v>
      </c>
      <c r="D1328" s="44" t="s">
        <v>4311</v>
      </c>
      <c r="E1328" s="5" t="s">
        <v>490</v>
      </c>
      <c r="F1328" s="9">
        <v>566</v>
      </c>
      <c r="G1328" s="9" t="s">
        <v>367</v>
      </c>
      <c r="H1328" s="83">
        <v>4.5</v>
      </c>
      <c r="I1328" s="7">
        <v>20</v>
      </c>
      <c r="J1328" s="8">
        <v>1</v>
      </c>
      <c r="K1328" s="44">
        <v>1</v>
      </c>
      <c r="L1328" s="7" t="s">
        <v>1</v>
      </c>
      <c r="M1328" s="6" t="s">
        <v>4481</v>
      </c>
      <c r="N1328" s="6" t="s">
        <v>4481</v>
      </c>
      <c r="O1328" s="5" t="s">
        <v>491</v>
      </c>
    </row>
    <row r="1329" spans="2:15" ht="14.1" customHeight="1">
      <c r="B1329" s="10">
        <v>8650005</v>
      </c>
      <c r="C1329" s="44">
        <v>2</v>
      </c>
      <c r="D1329" s="44" t="s">
        <v>4314</v>
      </c>
      <c r="E1329" s="5" t="s">
        <v>487</v>
      </c>
      <c r="F1329" s="9">
        <v>515</v>
      </c>
      <c r="G1329" s="9" t="s">
        <v>309</v>
      </c>
      <c r="H1329" s="83">
        <v>5.8</v>
      </c>
      <c r="I1329" s="7">
        <v>20</v>
      </c>
      <c r="J1329" s="8">
        <v>1</v>
      </c>
      <c r="K1329" s="44">
        <v>2</v>
      </c>
      <c r="L1329" s="7" t="s">
        <v>322</v>
      </c>
      <c r="M1329" s="6" t="s">
        <v>4481</v>
      </c>
      <c r="N1329" s="6" t="s">
        <v>4481</v>
      </c>
      <c r="O1329" s="5" t="s">
        <v>486</v>
      </c>
    </row>
    <row r="1330" spans="2:15" ht="14.1" customHeight="1">
      <c r="B1330" s="10">
        <v>8650005</v>
      </c>
      <c r="C1330" s="44">
        <v>1</v>
      </c>
      <c r="D1330" s="44" t="s">
        <v>4313</v>
      </c>
      <c r="E1330" s="5" t="s">
        <v>487</v>
      </c>
      <c r="F1330" s="9">
        <v>566</v>
      </c>
      <c r="G1330" s="9" t="s">
        <v>367</v>
      </c>
      <c r="H1330" s="83">
        <v>4.5</v>
      </c>
      <c r="I1330" s="7">
        <v>20</v>
      </c>
      <c r="J1330" s="8">
        <v>1</v>
      </c>
      <c r="K1330" s="44">
        <v>2</v>
      </c>
      <c r="L1330" s="7" t="s">
        <v>322</v>
      </c>
      <c r="M1330" s="6" t="s">
        <v>4481</v>
      </c>
      <c r="N1330" s="6" t="s">
        <v>4481</v>
      </c>
      <c r="O1330" s="5" t="s">
        <v>488</v>
      </c>
    </row>
    <row r="1331" spans="2:15" ht="14.1" customHeight="1">
      <c r="B1331" s="10">
        <v>8650006</v>
      </c>
      <c r="C1331" s="44">
        <v>2</v>
      </c>
      <c r="D1331" s="44" t="s">
        <v>4316</v>
      </c>
      <c r="E1331" s="5" t="s">
        <v>484</v>
      </c>
      <c r="F1331" s="9">
        <v>515</v>
      </c>
      <c r="G1331" s="9" t="s">
        <v>309</v>
      </c>
      <c r="H1331" s="83">
        <v>5.8</v>
      </c>
      <c r="I1331" s="7">
        <v>20</v>
      </c>
      <c r="J1331" s="8">
        <v>1</v>
      </c>
      <c r="K1331" s="44">
        <v>1</v>
      </c>
      <c r="L1331" s="7" t="s">
        <v>322</v>
      </c>
      <c r="M1331" s="6" t="s">
        <v>4481</v>
      </c>
      <c r="N1331" s="6" t="s">
        <v>4481</v>
      </c>
      <c r="O1331" s="5" t="s">
        <v>483</v>
      </c>
    </row>
    <row r="1332" spans="2:15" ht="14.1" customHeight="1">
      <c r="B1332" s="10">
        <v>8650006</v>
      </c>
      <c r="C1332" s="44">
        <v>1</v>
      </c>
      <c r="D1332" s="44" t="s">
        <v>4315</v>
      </c>
      <c r="E1332" s="5" t="s">
        <v>484</v>
      </c>
      <c r="F1332" s="9">
        <v>566</v>
      </c>
      <c r="G1332" s="9" t="s">
        <v>367</v>
      </c>
      <c r="H1332" s="83">
        <v>4.5</v>
      </c>
      <c r="I1332" s="7">
        <v>20</v>
      </c>
      <c r="J1332" s="8">
        <v>1</v>
      </c>
      <c r="K1332" s="44">
        <v>1</v>
      </c>
      <c r="L1332" s="7" t="s">
        <v>322</v>
      </c>
      <c r="M1332" s="6" t="s">
        <v>4481</v>
      </c>
      <c r="N1332" s="6" t="s">
        <v>4481</v>
      </c>
      <c r="O1332" s="5" t="s">
        <v>485</v>
      </c>
    </row>
    <row r="1333" spans="2:15" ht="14.1" customHeight="1">
      <c r="B1333" s="10">
        <v>8650007</v>
      </c>
      <c r="C1333" s="44">
        <v>2</v>
      </c>
      <c r="D1333" s="44" t="s">
        <v>4318</v>
      </c>
      <c r="E1333" s="5" t="s">
        <v>481</v>
      </c>
      <c r="F1333" s="9">
        <v>515</v>
      </c>
      <c r="G1333" s="9" t="s">
        <v>309</v>
      </c>
      <c r="H1333" s="83">
        <v>5.8</v>
      </c>
      <c r="I1333" s="7">
        <v>20</v>
      </c>
      <c r="J1333" s="8">
        <v>1</v>
      </c>
      <c r="K1333" s="44">
        <v>1</v>
      </c>
      <c r="L1333" s="7" t="s">
        <v>322</v>
      </c>
      <c r="M1333" s="6" t="s">
        <v>4481</v>
      </c>
      <c r="N1333" s="6" t="s">
        <v>4481</v>
      </c>
      <c r="O1333" s="5" t="s">
        <v>480</v>
      </c>
    </row>
    <row r="1334" spans="2:15" ht="14.1" customHeight="1">
      <c r="B1334" s="10">
        <v>8650007</v>
      </c>
      <c r="C1334" s="44">
        <v>1</v>
      </c>
      <c r="D1334" s="44" t="s">
        <v>4317</v>
      </c>
      <c r="E1334" s="5" t="s">
        <v>481</v>
      </c>
      <c r="F1334" s="9">
        <v>566</v>
      </c>
      <c r="G1334" s="9" t="s">
        <v>367</v>
      </c>
      <c r="H1334" s="83">
        <v>4.5</v>
      </c>
      <c r="I1334" s="7">
        <v>20</v>
      </c>
      <c r="J1334" s="8">
        <v>1</v>
      </c>
      <c r="K1334" s="44">
        <v>1</v>
      </c>
      <c r="L1334" s="7" t="s">
        <v>322</v>
      </c>
      <c r="M1334" s="6" t="s">
        <v>4481</v>
      </c>
      <c r="N1334" s="6" t="s">
        <v>4481</v>
      </c>
      <c r="O1334" s="5" t="s">
        <v>482</v>
      </c>
    </row>
    <row r="1335" spans="2:15" ht="14.1" customHeight="1">
      <c r="B1335" s="10">
        <v>8650099</v>
      </c>
      <c r="C1335" s="44">
        <v>1</v>
      </c>
      <c r="D1335" s="44" t="s">
        <v>4319</v>
      </c>
      <c r="E1335" s="5" t="s">
        <v>479</v>
      </c>
      <c r="F1335" s="9">
        <v>515</v>
      </c>
      <c r="G1335" s="9" t="s">
        <v>309</v>
      </c>
      <c r="H1335" s="83">
        <v>5.8</v>
      </c>
      <c r="I1335" s="7">
        <v>20</v>
      </c>
      <c r="J1335" s="8">
        <v>1</v>
      </c>
      <c r="K1335" s="44">
        <v>2</v>
      </c>
      <c r="L1335" s="7" t="s">
        <v>322</v>
      </c>
      <c r="M1335" s="6" t="s">
        <v>4481</v>
      </c>
      <c r="N1335" s="6" t="s">
        <v>4481</v>
      </c>
      <c r="O1335" s="5" t="s">
        <v>478</v>
      </c>
    </row>
    <row r="1336" spans="2:15" ht="14.1" customHeight="1">
      <c r="B1336" s="10">
        <v>8660700</v>
      </c>
      <c r="C1336" s="44">
        <v>1</v>
      </c>
      <c r="D1336" s="44" t="s">
        <v>4320</v>
      </c>
      <c r="E1336" s="5" t="s">
        <v>477</v>
      </c>
      <c r="F1336" s="9">
        <v>515</v>
      </c>
      <c r="G1336" s="9" t="s">
        <v>309</v>
      </c>
      <c r="H1336" s="83">
        <v>5.8</v>
      </c>
      <c r="I1336" s="7">
        <v>20</v>
      </c>
      <c r="J1336" s="8">
        <v>1</v>
      </c>
      <c r="K1336" s="44">
        <v>2</v>
      </c>
      <c r="L1336" s="7" t="s">
        <v>322</v>
      </c>
      <c r="M1336" s="6" t="s">
        <v>4481</v>
      </c>
      <c r="N1336" s="6" t="s">
        <v>4481</v>
      </c>
      <c r="O1336" s="5" t="s">
        <v>476</v>
      </c>
    </row>
    <row r="1337" spans="2:15" ht="14.1" customHeight="1">
      <c r="B1337" s="10">
        <v>8690901</v>
      </c>
      <c r="C1337" s="44">
        <v>1</v>
      </c>
      <c r="D1337" s="44" t="s">
        <v>4321</v>
      </c>
      <c r="E1337" s="5" t="s">
        <v>475</v>
      </c>
      <c r="F1337" s="9">
        <v>515</v>
      </c>
      <c r="G1337" s="9" t="s">
        <v>309</v>
      </c>
      <c r="H1337" s="83">
        <v>5.8</v>
      </c>
      <c r="I1337" s="7">
        <v>20</v>
      </c>
      <c r="J1337" s="8">
        <v>1</v>
      </c>
      <c r="K1337" s="44">
        <v>2</v>
      </c>
      <c r="L1337" s="7" t="s">
        <v>322</v>
      </c>
      <c r="M1337" s="6" t="s">
        <v>4481</v>
      </c>
      <c r="N1337" s="6" t="s">
        <v>4481</v>
      </c>
      <c r="O1337" s="5" t="s">
        <v>474</v>
      </c>
    </row>
    <row r="1338" spans="2:15" ht="14.1" customHeight="1">
      <c r="B1338" s="10">
        <v>8690902</v>
      </c>
      <c r="C1338" s="44">
        <v>1</v>
      </c>
      <c r="D1338" s="44" t="s">
        <v>4322</v>
      </c>
      <c r="E1338" s="5" t="s">
        <v>473</v>
      </c>
      <c r="F1338" s="9">
        <v>515</v>
      </c>
      <c r="G1338" s="9" t="s">
        <v>309</v>
      </c>
      <c r="H1338" s="83">
        <v>5.8</v>
      </c>
      <c r="I1338" s="7">
        <v>20</v>
      </c>
      <c r="J1338" s="8">
        <v>1</v>
      </c>
      <c r="K1338" s="44">
        <v>1</v>
      </c>
      <c r="L1338" s="7">
        <v>0</v>
      </c>
      <c r="M1338" s="6" t="s">
        <v>4481</v>
      </c>
      <c r="N1338" s="6" t="s">
        <v>4481</v>
      </c>
      <c r="O1338" s="5" t="s">
        <v>472</v>
      </c>
    </row>
    <row r="1339" spans="2:15" ht="14.1" customHeight="1">
      <c r="B1339" s="10">
        <v>8690999</v>
      </c>
      <c r="C1339" s="44">
        <v>1</v>
      </c>
      <c r="D1339" s="44" t="s">
        <v>4323</v>
      </c>
      <c r="E1339" s="5" t="s">
        <v>471</v>
      </c>
      <c r="F1339" s="9">
        <v>515</v>
      </c>
      <c r="G1339" s="9" t="s">
        <v>309</v>
      </c>
      <c r="H1339" s="83">
        <v>5.8</v>
      </c>
      <c r="I1339" s="7">
        <v>20</v>
      </c>
      <c r="J1339" s="8">
        <v>1</v>
      </c>
      <c r="K1339" s="44">
        <v>2</v>
      </c>
      <c r="L1339" s="7" t="s">
        <v>322</v>
      </c>
      <c r="M1339" s="6" t="s">
        <v>4481</v>
      </c>
      <c r="N1339" s="6" t="s">
        <v>4481</v>
      </c>
      <c r="O1339" s="5" t="s">
        <v>470</v>
      </c>
    </row>
    <row r="1340" spans="2:15" ht="14.1" customHeight="1">
      <c r="B1340" s="10">
        <v>8711501</v>
      </c>
      <c r="C1340" s="44">
        <v>1</v>
      </c>
      <c r="D1340" s="44" t="s">
        <v>4324</v>
      </c>
      <c r="E1340" s="5" t="s">
        <v>469</v>
      </c>
      <c r="F1340" s="9">
        <v>515</v>
      </c>
      <c r="G1340" s="9" t="s">
        <v>309</v>
      </c>
      <c r="H1340" s="83">
        <v>5.8</v>
      </c>
      <c r="I1340" s="7">
        <v>20</v>
      </c>
      <c r="J1340" s="8">
        <v>1</v>
      </c>
      <c r="K1340" s="44">
        <v>2</v>
      </c>
      <c r="L1340" s="7" t="s">
        <v>322</v>
      </c>
      <c r="M1340" s="6" t="s">
        <v>4481</v>
      </c>
      <c r="N1340" s="6" t="s">
        <v>4481</v>
      </c>
      <c r="O1340" s="5" t="s">
        <v>468</v>
      </c>
    </row>
    <row r="1341" spans="2:15" ht="14.1" customHeight="1">
      <c r="B1341" s="10">
        <v>8711502</v>
      </c>
      <c r="C1341" s="44">
        <v>1</v>
      </c>
      <c r="D1341" s="44" t="s">
        <v>4325</v>
      </c>
      <c r="E1341" s="5" t="s">
        <v>467</v>
      </c>
      <c r="F1341" s="9">
        <v>515</v>
      </c>
      <c r="G1341" s="9" t="s">
        <v>309</v>
      </c>
      <c r="H1341" s="83">
        <v>5.8</v>
      </c>
      <c r="I1341" s="7">
        <v>20</v>
      </c>
      <c r="J1341" s="8">
        <v>1</v>
      </c>
      <c r="K1341" s="44">
        <v>2</v>
      </c>
      <c r="L1341" s="7" t="s">
        <v>1</v>
      </c>
      <c r="M1341" s="6" t="s">
        <v>4481</v>
      </c>
      <c r="N1341" s="6" t="s">
        <v>4481</v>
      </c>
      <c r="O1341" s="5" t="s">
        <v>466</v>
      </c>
    </row>
    <row r="1342" spans="2:15" ht="14.1" customHeight="1">
      <c r="B1342" s="10">
        <v>8711503</v>
      </c>
      <c r="C1342" s="44">
        <v>1</v>
      </c>
      <c r="D1342" s="44" t="s">
        <v>4326</v>
      </c>
      <c r="E1342" s="5" t="s">
        <v>465</v>
      </c>
      <c r="F1342" s="9">
        <v>515</v>
      </c>
      <c r="G1342" s="9" t="s">
        <v>309</v>
      </c>
      <c r="H1342" s="83">
        <v>5.8</v>
      </c>
      <c r="I1342" s="7">
        <v>20</v>
      </c>
      <c r="J1342" s="8">
        <v>1</v>
      </c>
      <c r="K1342" s="44">
        <v>1</v>
      </c>
      <c r="L1342" s="7" t="s">
        <v>322</v>
      </c>
      <c r="M1342" s="6" t="s">
        <v>4481</v>
      </c>
      <c r="N1342" s="6" t="s">
        <v>4481</v>
      </c>
      <c r="O1342" s="5" t="s">
        <v>464</v>
      </c>
    </row>
    <row r="1343" spans="2:15" ht="14.1" customHeight="1">
      <c r="B1343" s="10">
        <v>8711504</v>
      </c>
      <c r="C1343" s="44">
        <v>1</v>
      </c>
      <c r="D1343" s="44" t="s">
        <v>4327</v>
      </c>
      <c r="E1343" s="5" t="s">
        <v>463</v>
      </c>
      <c r="F1343" s="9">
        <v>515</v>
      </c>
      <c r="G1343" s="9" t="s">
        <v>309</v>
      </c>
      <c r="H1343" s="83">
        <v>5.8</v>
      </c>
      <c r="I1343" s="7">
        <v>20</v>
      </c>
      <c r="J1343" s="8">
        <v>1</v>
      </c>
      <c r="K1343" s="44">
        <v>3</v>
      </c>
      <c r="L1343" s="7" t="s">
        <v>322</v>
      </c>
      <c r="M1343" s="6" t="s">
        <v>4481</v>
      </c>
      <c r="N1343" s="6" t="s">
        <v>4481</v>
      </c>
      <c r="O1343" s="5" t="s">
        <v>462</v>
      </c>
    </row>
    <row r="1344" spans="2:15" ht="14.1" customHeight="1">
      <c r="B1344" s="10">
        <v>8711505</v>
      </c>
      <c r="C1344" s="44">
        <v>1</v>
      </c>
      <c r="D1344" s="44" t="s">
        <v>4328</v>
      </c>
      <c r="E1344" s="5" t="s">
        <v>461</v>
      </c>
      <c r="F1344" s="9">
        <v>566</v>
      </c>
      <c r="G1344" s="9" t="s">
        <v>367</v>
      </c>
      <c r="H1344" s="83">
        <v>4.5</v>
      </c>
      <c r="I1344" s="7">
        <v>20</v>
      </c>
      <c r="J1344" s="8">
        <v>1</v>
      </c>
      <c r="K1344" s="44">
        <v>2</v>
      </c>
      <c r="L1344" s="7" t="s">
        <v>1</v>
      </c>
      <c r="M1344" s="6" t="s">
        <v>4481</v>
      </c>
      <c r="N1344" s="6" t="s">
        <v>4481</v>
      </c>
      <c r="O1344" s="5" t="s">
        <v>460</v>
      </c>
    </row>
    <row r="1345" spans="2:15" ht="14.1" customHeight="1">
      <c r="B1345" s="10">
        <v>8712300</v>
      </c>
      <c r="C1345" s="44">
        <v>1</v>
      </c>
      <c r="D1345" s="44" t="s">
        <v>4329</v>
      </c>
      <c r="E1345" s="5" t="s">
        <v>459</v>
      </c>
      <c r="F1345" s="9">
        <v>515</v>
      </c>
      <c r="G1345" s="9" t="s">
        <v>309</v>
      </c>
      <c r="H1345" s="83">
        <v>5.8</v>
      </c>
      <c r="I1345" s="7">
        <v>20</v>
      </c>
      <c r="J1345" s="8">
        <v>1</v>
      </c>
      <c r="K1345" s="44">
        <v>2</v>
      </c>
      <c r="L1345" s="7" t="s">
        <v>1</v>
      </c>
      <c r="M1345" s="6" t="s">
        <v>4481</v>
      </c>
      <c r="N1345" s="6" t="s">
        <v>4481</v>
      </c>
      <c r="O1345" s="5" t="s">
        <v>458</v>
      </c>
    </row>
    <row r="1346" spans="2:15" ht="14.1" customHeight="1">
      <c r="B1346" s="10">
        <v>8720401</v>
      </c>
      <c r="C1346" s="44">
        <v>1</v>
      </c>
      <c r="D1346" s="44" t="s">
        <v>4330</v>
      </c>
      <c r="E1346" s="5" t="s">
        <v>457</v>
      </c>
      <c r="F1346" s="9">
        <v>515</v>
      </c>
      <c r="G1346" s="9" t="s">
        <v>309</v>
      </c>
      <c r="H1346" s="83">
        <v>5.8</v>
      </c>
      <c r="I1346" s="7">
        <v>20</v>
      </c>
      <c r="J1346" s="8">
        <v>1</v>
      </c>
      <c r="K1346" s="44">
        <v>1</v>
      </c>
      <c r="L1346" s="7" t="s">
        <v>322</v>
      </c>
      <c r="M1346" s="6" t="s">
        <v>4481</v>
      </c>
      <c r="N1346" s="6" t="s">
        <v>4481</v>
      </c>
      <c r="O1346" s="5" t="s">
        <v>456</v>
      </c>
    </row>
    <row r="1347" spans="2:15" ht="14.1" customHeight="1">
      <c r="B1347" s="10">
        <v>8720499</v>
      </c>
      <c r="C1347" s="44">
        <v>2</v>
      </c>
      <c r="D1347" s="44" t="s">
        <v>4332</v>
      </c>
      <c r="E1347" s="5" t="s">
        <v>454</v>
      </c>
      <c r="F1347" s="9">
        <v>515</v>
      </c>
      <c r="G1347" s="9" t="s">
        <v>309</v>
      </c>
      <c r="H1347" s="83">
        <v>5.8</v>
      </c>
      <c r="I1347" s="7">
        <v>20</v>
      </c>
      <c r="J1347" s="8">
        <v>1</v>
      </c>
      <c r="K1347" s="44">
        <v>2</v>
      </c>
      <c r="L1347" s="7" t="s">
        <v>322</v>
      </c>
      <c r="M1347" s="6" t="s">
        <v>4481</v>
      </c>
      <c r="N1347" s="6" t="s">
        <v>4481</v>
      </c>
      <c r="O1347" s="5" t="s">
        <v>453</v>
      </c>
    </row>
    <row r="1348" spans="2:15" ht="14.1" customHeight="1">
      <c r="B1348" s="10">
        <v>8720499</v>
      </c>
      <c r="C1348" s="44">
        <v>1</v>
      </c>
      <c r="D1348" s="44" t="s">
        <v>4331</v>
      </c>
      <c r="E1348" s="5" t="s">
        <v>454</v>
      </c>
      <c r="F1348" s="9">
        <v>566</v>
      </c>
      <c r="G1348" s="9" t="s">
        <v>367</v>
      </c>
      <c r="H1348" s="83">
        <v>4.5</v>
      </c>
      <c r="I1348" s="7">
        <v>20</v>
      </c>
      <c r="J1348" s="8">
        <v>1</v>
      </c>
      <c r="K1348" s="44">
        <v>2</v>
      </c>
      <c r="L1348" s="7" t="s">
        <v>322</v>
      </c>
      <c r="M1348" s="6" t="s">
        <v>4481</v>
      </c>
      <c r="N1348" s="6" t="s">
        <v>4481</v>
      </c>
      <c r="O1348" s="5" t="s">
        <v>455</v>
      </c>
    </row>
    <row r="1349" spans="2:15" ht="14.1" customHeight="1">
      <c r="B1349" s="10">
        <v>8730101</v>
      </c>
      <c r="C1349" s="44">
        <v>1</v>
      </c>
      <c r="D1349" s="44" t="s">
        <v>4333</v>
      </c>
      <c r="E1349" s="5" t="s">
        <v>452</v>
      </c>
      <c r="F1349" s="9">
        <v>515</v>
      </c>
      <c r="G1349" s="9" t="s">
        <v>309</v>
      </c>
      <c r="H1349" s="83">
        <v>5.8</v>
      </c>
      <c r="I1349" s="7">
        <v>20</v>
      </c>
      <c r="J1349" s="8">
        <v>1</v>
      </c>
      <c r="K1349" s="44">
        <v>2</v>
      </c>
      <c r="L1349" s="7" t="s">
        <v>1</v>
      </c>
      <c r="M1349" s="6" t="s">
        <v>4481</v>
      </c>
      <c r="N1349" s="6" t="s">
        <v>4481</v>
      </c>
      <c r="O1349" s="5" t="s">
        <v>451</v>
      </c>
    </row>
    <row r="1350" spans="2:15" ht="14.1" customHeight="1">
      <c r="B1350" s="10">
        <v>8730102</v>
      </c>
      <c r="C1350" s="44">
        <v>1</v>
      </c>
      <c r="D1350" s="44" t="s">
        <v>4334</v>
      </c>
      <c r="E1350" s="5" t="s">
        <v>450</v>
      </c>
      <c r="F1350" s="9">
        <v>515</v>
      </c>
      <c r="G1350" s="9" t="s">
        <v>309</v>
      </c>
      <c r="H1350" s="83">
        <v>5.8</v>
      </c>
      <c r="I1350" s="7">
        <v>20</v>
      </c>
      <c r="J1350" s="8">
        <v>1</v>
      </c>
      <c r="K1350" s="44">
        <v>2</v>
      </c>
      <c r="L1350" s="7" t="s">
        <v>1</v>
      </c>
      <c r="M1350" s="6" t="s">
        <v>4481</v>
      </c>
      <c r="N1350" s="6" t="s">
        <v>4481</v>
      </c>
      <c r="O1350" s="5" t="s">
        <v>449</v>
      </c>
    </row>
    <row r="1351" spans="2:15" ht="14.1" customHeight="1">
      <c r="B1351" s="10">
        <v>8730199</v>
      </c>
      <c r="C1351" s="44">
        <v>1</v>
      </c>
      <c r="D1351" s="44" t="s">
        <v>4335</v>
      </c>
      <c r="E1351" s="5" t="s">
        <v>448</v>
      </c>
      <c r="F1351" s="9">
        <v>515</v>
      </c>
      <c r="G1351" s="9" t="s">
        <v>309</v>
      </c>
      <c r="H1351" s="83">
        <v>5.8</v>
      </c>
      <c r="I1351" s="7">
        <v>20</v>
      </c>
      <c r="J1351" s="8">
        <v>1</v>
      </c>
      <c r="K1351" s="44">
        <v>2</v>
      </c>
      <c r="L1351" s="7">
        <v>0</v>
      </c>
      <c r="M1351" s="6" t="s">
        <v>4481</v>
      </c>
      <c r="N1351" s="6" t="s">
        <v>4481</v>
      </c>
      <c r="O1351" s="5" t="s">
        <v>447</v>
      </c>
    </row>
    <row r="1352" spans="2:15" ht="14.1" customHeight="1">
      <c r="B1352" s="10">
        <v>8800600</v>
      </c>
      <c r="C1352" s="44">
        <v>1</v>
      </c>
      <c r="D1352" s="44" t="s">
        <v>4336</v>
      </c>
      <c r="E1352" s="5" t="s">
        <v>446</v>
      </c>
      <c r="F1352" s="9">
        <v>515</v>
      </c>
      <c r="G1352" s="9" t="s">
        <v>309</v>
      </c>
      <c r="H1352" s="83">
        <v>5.8</v>
      </c>
      <c r="I1352" s="7">
        <v>20</v>
      </c>
      <c r="J1352" s="8">
        <v>1</v>
      </c>
      <c r="K1352" s="44">
        <v>2</v>
      </c>
      <c r="L1352" s="7">
        <v>0</v>
      </c>
      <c r="M1352" s="6" t="s">
        <v>4481</v>
      </c>
      <c r="N1352" s="6" t="s">
        <v>4481</v>
      </c>
      <c r="O1352" s="5" t="s">
        <v>445</v>
      </c>
    </row>
    <row r="1353" spans="2:15" ht="14.1" customHeight="1">
      <c r="B1353" s="10">
        <v>9001901</v>
      </c>
      <c r="C1353" s="44">
        <v>1</v>
      </c>
      <c r="D1353" s="44" t="s">
        <v>4337</v>
      </c>
      <c r="E1353" s="5" t="s">
        <v>444</v>
      </c>
      <c r="F1353" s="9">
        <v>566</v>
      </c>
      <c r="G1353" s="9" t="s">
        <v>367</v>
      </c>
      <c r="H1353" s="83">
        <v>4.5</v>
      </c>
      <c r="I1353" s="7">
        <v>20</v>
      </c>
      <c r="J1353" s="8">
        <v>3</v>
      </c>
      <c r="K1353" s="44">
        <v>1</v>
      </c>
      <c r="L1353" s="7" t="s">
        <v>1</v>
      </c>
      <c r="M1353" s="6" t="s">
        <v>4481</v>
      </c>
      <c r="N1353" s="6" t="s">
        <v>4481</v>
      </c>
      <c r="O1353" s="5" t="s">
        <v>443</v>
      </c>
    </row>
    <row r="1354" spans="2:15" ht="14.1" customHeight="1">
      <c r="B1354" s="10">
        <v>9001902</v>
      </c>
      <c r="C1354" s="44">
        <v>1</v>
      </c>
      <c r="D1354" s="44" t="s">
        <v>4338</v>
      </c>
      <c r="E1354" s="5" t="s">
        <v>442</v>
      </c>
      <c r="F1354" s="9">
        <v>566</v>
      </c>
      <c r="G1354" s="9" t="s">
        <v>367</v>
      </c>
      <c r="H1354" s="83">
        <v>4.5</v>
      </c>
      <c r="I1354" s="7">
        <v>20</v>
      </c>
      <c r="J1354" s="8">
        <v>3</v>
      </c>
      <c r="K1354" s="44">
        <v>2</v>
      </c>
      <c r="L1354" s="7" t="s">
        <v>1</v>
      </c>
      <c r="M1354" s="6" t="s">
        <v>4481</v>
      </c>
      <c r="N1354" s="6" t="s">
        <v>4481</v>
      </c>
      <c r="O1354" s="5" t="s">
        <v>441</v>
      </c>
    </row>
    <row r="1355" spans="2:15" ht="14.1" customHeight="1">
      <c r="B1355" s="10">
        <v>9001903</v>
      </c>
      <c r="C1355" s="44">
        <v>1</v>
      </c>
      <c r="D1355" s="44" t="s">
        <v>4339</v>
      </c>
      <c r="E1355" s="5" t="s">
        <v>440</v>
      </c>
      <c r="F1355" s="9">
        <v>566</v>
      </c>
      <c r="G1355" s="9" t="s">
        <v>367</v>
      </c>
      <c r="H1355" s="83">
        <v>4.5</v>
      </c>
      <c r="I1355" s="7">
        <v>20</v>
      </c>
      <c r="J1355" s="8">
        <v>3</v>
      </c>
      <c r="K1355" s="44">
        <v>2</v>
      </c>
      <c r="L1355" s="7" t="s">
        <v>1</v>
      </c>
      <c r="M1355" s="6" t="s">
        <v>4481</v>
      </c>
      <c r="N1355" s="6" t="s">
        <v>4481</v>
      </c>
      <c r="O1355" s="5" t="s">
        <v>439</v>
      </c>
    </row>
    <row r="1356" spans="2:15" ht="14.1" customHeight="1">
      <c r="B1356" s="10">
        <v>9001904</v>
      </c>
      <c r="C1356" s="44">
        <v>1</v>
      </c>
      <c r="D1356" s="44" t="s">
        <v>4340</v>
      </c>
      <c r="E1356" s="5" t="s">
        <v>438</v>
      </c>
      <c r="F1356" s="9">
        <v>566</v>
      </c>
      <c r="G1356" s="9" t="s">
        <v>367</v>
      </c>
      <c r="H1356" s="83">
        <v>4.5</v>
      </c>
      <c r="I1356" s="7">
        <v>20</v>
      </c>
      <c r="J1356" s="8">
        <v>3</v>
      </c>
      <c r="K1356" s="44">
        <v>1</v>
      </c>
      <c r="L1356" s="7" t="s">
        <v>1</v>
      </c>
      <c r="M1356" s="6" t="s">
        <v>4481</v>
      </c>
      <c r="N1356" s="6" t="s">
        <v>4481</v>
      </c>
      <c r="O1356" s="5" t="s">
        <v>437</v>
      </c>
    </row>
    <row r="1357" spans="2:15" ht="14.1" customHeight="1">
      <c r="B1357" s="10">
        <v>9001905</v>
      </c>
      <c r="C1357" s="44">
        <v>1</v>
      </c>
      <c r="D1357" s="44" t="s">
        <v>4341</v>
      </c>
      <c r="E1357" s="5" t="s">
        <v>436</v>
      </c>
      <c r="F1357" s="9">
        <v>566</v>
      </c>
      <c r="G1357" s="9" t="s">
        <v>367</v>
      </c>
      <c r="H1357" s="83">
        <v>4.5</v>
      </c>
      <c r="I1357" s="7">
        <v>20</v>
      </c>
      <c r="J1357" s="8">
        <v>3</v>
      </c>
      <c r="K1357" s="44">
        <v>3</v>
      </c>
      <c r="L1357" s="7" t="s">
        <v>1</v>
      </c>
      <c r="M1357" s="6" t="s">
        <v>4481</v>
      </c>
      <c r="N1357" s="6" t="s">
        <v>4481</v>
      </c>
      <c r="O1357" s="5" t="s">
        <v>435</v>
      </c>
    </row>
    <row r="1358" spans="2:15" ht="14.1" customHeight="1">
      <c r="B1358" s="10">
        <v>9001906</v>
      </c>
      <c r="C1358" s="44">
        <v>1</v>
      </c>
      <c r="D1358" s="44" t="s">
        <v>4342</v>
      </c>
      <c r="E1358" s="5" t="s">
        <v>434</v>
      </c>
      <c r="F1358" s="9">
        <v>515</v>
      </c>
      <c r="G1358" s="9" t="s">
        <v>309</v>
      </c>
      <c r="H1358" s="83">
        <v>5.8</v>
      </c>
      <c r="I1358" s="7">
        <v>20</v>
      </c>
      <c r="J1358" s="8">
        <v>3</v>
      </c>
      <c r="K1358" s="44">
        <v>1</v>
      </c>
      <c r="L1358" s="7" t="s">
        <v>1</v>
      </c>
      <c r="M1358" s="6" t="s">
        <v>4481</v>
      </c>
      <c r="N1358" s="6" t="s">
        <v>4481</v>
      </c>
      <c r="O1358" s="5" t="s">
        <v>433</v>
      </c>
    </row>
    <row r="1359" spans="2:15" ht="14.1" customHeight="1">
      <c r="B1359" s="10">
        <v>9001999</v>
      </c>
      <c r="C1359" s="44">
        <v>1</v>
      </c>
      <c r="D1359" s="44" t="s">
        <v>4343</v>
      </c>
      <c r="E1359" s="5" t="s">
        <v>432</v>
      </c>
      <c r="F1359" s="9">
        <v>566</v>
      </c>
      <c r="G1359" s="9" t="s">
        <v>367</v>
      </c>
      <c r="H1359" s="83">
        <v>4.5</v>
      </c>
      <c r="I1359" s="7">
        <v>20</v>
      </c>
      <c r="J1359" s="8">
        <v>3</v>
      </c>
      <c r="K1359" s="44">
        <v>3</v>
      </c>
      <c r="L1359" s="7" t="s">
        <v>1</v>
      </c>
      <c r="M1359" s="6" t="s">
        <v>4481</v>
      </c>
      <c r="N1359" s="6" t="s">
        <v>4481</v>
      </c>
      <c r="O1359" s="5" t="s">
        <v>431</v>
      </c>
    </row>
    <row r="1360" spans="2:15" ht="14.1" customHeight="1">
      <c r="B1360" s="10">
        <v>9002701</v>
      </c>
      <c r="C1360" s="44">
        <v>1</v>
      </c>
      <c r="D1360" s="44" t="s">
        <v>4344</v>
      </c>
      <c r="E1360" s="5" t="s">
        <v>430</v>
      </c>
      <c r="F1360" s="9">
        <v>566</v>
      </c>
      <c r="G1360" s="9" t="s">
        <v>367</v>
      </c>
      <c r="H1360" s="83">
        <v>4.5</v>
      </c>
      <c r="I1360" s="7">
        <v>20</v>
      </c>
      <c r="J1360" s="8">
        <v>3</v>
      </c>
      <c r="K1360" s="44">
        <v>1</v>
      </c>
      <c r="L1360" s="7" t="s">
        <v>322</v>
      </c>
      <c r="M1360" s="6" t="s">
        <v>4481</v>
      </c>
      <c r="N1360" s="6" t="s">
        <v>4481</v>
      </c>
      <c r="O1360" s="5" t="s">
        <v>429</v>
      </c>
    </row>
    <row r="1361" spans="2:15" ht="14.1" customHeight="1">
      <c r="B1361" s="10">
        <v>9002702</v>
      </c>
      <c r="C1361" s="44">
        <v>1</v>
      </c>
      <c r="D1361" s="44" t="s">
        <v>4345</v>
      </c>
      <c r="E1361" s="5" t="s">
        <v>428</v>
      </c>
      <c r="F1361" s="9">
        <v>566</v>
      </c>
      <c r="G1361" s="9" t="s">
        <v>367</v>
      </c>
      <c r="H1361" s="83">
        <v>4.5</v>
      </c>
      <c r="I1361" s="7">
        <v>20</v>
      </c>
      <c r="J1361" s="8">
        <v>3</v>
      </c>
      <c r="K1361" s="44">
        <v>1</v>
      </c>
      <c r="L1361" s="7" t="s">
        <v>1</v>
      </c>
      <c r="M1361" s="6" t="s">
        <v>4481</v>
      </c>
      <c r="N1361" s="6" t="s">
        <v>4481</v>
      </c>
      <c r="O1361" s="5" t="s">
        <v>427</v>
      </c>
    </row>
    <row r="1362" spans="2:15" ht="14.1" customHeight="1">
      <c r="B1362" s="10">
        <v>9003500</v>
      </c>
      <c r="C1362" s="44">
        <v>1</v>
      </c>
      <c r="D1362" s="44" t="s">
        <v>4346</v>
      </c>
      <c r="E1362" s="5" t="s">
        <v>426</v>
      </c>
      <c r="F1362" s="9">
        <v>515</v>
      </c>
      <c r="G1362" s="9" t="s">
        <v>309</v>
      </c>
      <c r="H1362" s="83">
        <v>5.8</v>
      </c>
      <c r="I1362" s="7">
        <v>20</v>
      </c>
      <c r="J1362" s="8">
        <v>3</v>
      </c>
      <c r="K1362" s="44">
        <v>3</v>
      </c>
      <c r="L1362" s="7" t="s">
        <v>1</v>
      </c>
      <c r="M1362" s="6" t="s">
        <v>4481</v>
      </c>
      <c r="N1362" s="6" t="s">
        <v>4481</v>
      </c>
      <c r="O1362" s="5" t="s">
        <v>425</v>
      </c>
    </row>
    <row r="1363" spans="2:15" ht="14.1" customHeight="1">
      <c r="B1363" s="10">
        <v>9101500</v>
      </c>
      <c r="C1363" s="44">
        <v>1</v>
      </c>
      <c r="D1363" s="44" t="s">
        <v>4347</v>
      </c>
      <c r="E1363" s="5" t="s">
        <v>424</v>
      </c>
      <c r="F1363" s="9">
        <v>566</v>
      </c>
      <c r="G1363" s="9" t="s">
        <v>367</v>
      </c>
      <c r="H1363" s="83">
        <v>4.5</v>
      </c>
      <c r="I1363" s="7">
        <v>20</v>
      </c>
      <c r="J1363" s="8">
        <v>1</v>
      </c>
      <c r="K1363" s="44">
        <v>2</v>
      </c>
      <c r="L1363" s="7" t="s">
        <v>1</v>
      </c>
      <c r="M1363" s="6" t="s">
        <v>4481</v>
      </c>
      <c r="N1363" s="6" t="s">
        <v>4481</v>
      </c>
      <c r="O1363" s="5" t="s">
        <v>423</v>
      </c>
    </row>
    <row r="1364" spans="2:15" ht="14.1" customHeight="1">
      <c r="B1364" s="10">
        <v>9102301</v>
      </c>
      <c r="C1364" s="44">
        <v>1</v>
      </c>
      <c r="D1364" s="44" t="s">
        <v>4348</v>
      </c>
      <c r="E1364" s="5" t="s">
        <v>422</v>
      </c>
      <c r="F1364" s="9">
        <v>566</v>
      </c>
      <c r="G1364" s="9" t="s">
        <v>367</v>
      </c>
      <c r="H1364" s="83">
        <v>4.5</v>
      </c>
      <c r="I1364" s="7">
        <v>20</v>
      </c>
      <c r="J1364" s="8">
        <v>1</v>
      </c>
      <c r="K1364" s="44">
        <v>1</v>
      </c>
      <c r="L1364" s="7" t="s">
        <v>1</v>
      </c>
      <c r="M1364" s="6" t="s">
        <v>4481</v>
      </c>
      <c r="N1364" s="6" t="s">
        <v>4481</v>
      </c>
      <c r="O1364" s="5" t="s">
        <v>421</v>
      </c>
    </row>
    <row r="1365" spans="2:15" ht="14.1" customHeight="1">
      <c r="B1365" s="10">
        <v>9102302</v>
      </c>
      <c r="C1365" s="44">
        <v>1</v>
      </c>
      <c r="D1365" s="44" t="s">
        <v>4349</v>
      </c>
      <c r="E1365" s="5" t="s">
        <v>420</v>
      </c>
      <c r="F1365" s="9">
        <v>507</v>
      </c>
      <c r="G1365" s="9" t="s">
        <v>419</v>
      </c>
      <c r="H1365" s="83">
        <v>5.8</v>
      </c>
      <c r="I1365" s="7">
        <v>20</v>
      </c>
      <c r="J1365" s="8">
        <v>1</v>
      </c>
      <c r="K1365" s="44">
        <v>1</v>
      </c>
      <c r="L1365" s="7" t="s">
        <v>1</v>
      </c>
      <c r="M1365" s="6" t="s">
        <v>4481</v>
      </c>
      <c r="N1365" s="6" t="s">
        <v>4481</v>
      </c>
      <c r="O1365" s="5" t="s">
        <v>418</v>
      </c>
    </row>
    <row r="1366" spans="2:15" ht="14.1" customHeight="1">
      <c r="B1366" s="10">
        <v>9103100</v>
      </c>
      <c r="C1366" s="44">
        <v>1</v>
      </c>
      <c r="D1366" s="44" t="s">
        <v>4350</v>
      </c>
      <c r="E1366" s="5" t="s">
        <v>417</v>
      </c>
      <c r="F1366" s="9">
        <v>566</v>
      </c>
      <c r="G1366" s="9" t="s">
        <v>367</v>
      </c>
      <c r="H1366" s="83">
        <v>4.5</v>
      </c>
      <c r="I1366" s="7">
        <v>20</v>
      </c>
      <c r="J1366" s="8">
        <v>1</v>
      </c>
      <c r="K1366" s="44">
        <v>2</v>
      </c>
      <c r="L1366" s="7" t="s">
        <v>1</v>
      </c>
      <c r="M1366" s="6" t="s">
        <v>4481</v>
      </c>
      <c r="N1366" s="6" t="s">
        <v>4481</v>
      </c>
      <c r="O1366" s="5" t="s">
        <v>416</v>
      </c>
    </row>
    <row r="1367" spans="2:15" ht="14.1" customHeight="1">
      <c r="B1367" s="10">
        <v>9200301</v>
      </c>
      <c r="C1367" s="44">
        <v>1</v>
      </c>
      <c r="D1367" s="44" t="s">
        <v>4351</v>
      </c>
      <c r="E1367" s="5" t="s">
        <v>415</v>
      </c>
      <c r="F1367" s="9">
        <v>515</v>
      </c>
      <c r="G1367" s="9" t="s">
        <v>309</v>
      </c>
      <c r="H1367" s="83">
        <v>5.8</v>
      </c>
      <c r="I1367" s="7">
        <v>20</v>
      </c>
      <c r="J1367" s="8">
        <v>1</v>
      </c>
      <c r="K1367" s="44">
        <v>1</v>
      </c>
      <c r="L1367" s="7" t="s">
        <v>1</v>
      </c>
      <c r="M1367" s="6" t="s">
        <v>4481</v>
      </c>
      <c r="N1367" s="6" t="s">
        <v>4481</v>
      </c>
      <c r="O1367" s="5" t="s">
        <v>414</v>
      </c>
    </row>
    <row r="1368" spans="2:15" ht="14.1" customHeight="1">
      <c r="B1368" s="10">
        <v>9200302</v>
      </c>
      <c r="C1368" s="44">
        <v>1</v>
      </c>
      <c r="D1368" s="44" t="s">
        <v>4352</v>
      </c>
      <c r="E1368" s="5" t="s">
        <v>413</v>
      </c>
      <c r="F1368" s="9">
        <v>515</v>
      </c>
      <c r="G1368" s="9" t="s">
        <v>309</v>
      </c>
      <c r="H1368" s="83">
        <v>5.8</v>
      </c>
      <c r="I1368" s="7">
        <v>20</v>
      </c>
      <c r="J1368" s="8">
        <v>1</v>
      </c>
      <c r="K1368" s="44">
        <v>2</v>
      </c>
      <c r="L1368" s="7" t="s">
        <v>1</v>
      </c>
      <c r="M1368" s="6" t="s">
        <v>4481</v>
      </c>
      <c r="N1368" s="6" t="s">
        <v>4481</v>
      </c>
      <c r="O1368" s="5" t="s">
        <v>412</v>
      </c>
    </row>
    <row r="1369" spans="2:15" ht="14.1" customHeight="1">
      <c r="B1369" s="10">
        <v>9200399</v>
      </c>
      <c r="C1369" s="44">
        <v>1</v>
      </c>
      <c r="D1369" s="44" t="s">
        <v>4353</v>
      </c>
      <c r="E1369" s="5" t="s">
        <v>411</v>
      </c>
      <c r="F1369" s="9">
        <v>515</v>
      </c>
      <c r="G1369" s="9" t="s">
        <v>309</v>
      </c>
      <c r="H1369" s="83">
        <v>5.8</v>
      </c>
      <c r="I1369" s="7">
        <v>20</v>
      </c>
      <c r="J1369" s="8">
        <v>1</v>
      </c>
      <c r="K1369" s="44">
        <v>1</v>
      </c>
      <c r="L1369" s="7" t="s">
        <v>1</v>
      </c>
      <c r="M1369" s="6" t="s">
        <v>4481</v>
      </c>
      <c r="N1369" s="6" t="s">
        <v>4481</v>
      </c>
      <c r="O1369" s="5" t="s">
        <v>410</v>
      </c>
    </row>
    <row r="1370" spans="2:15" ht="14.1" customHeight="1">
      <c r="B1370" s="10">
        <v>9311500</v>
      </c>
      <c r="C1370" s="44">
        <v>1</v>
      </c>
      <c r="D1370" s="44" t="s">
        <v>4354</v>
      </c>
      <c r="E1370" s="5" t="s">
        <v>409</v>
      </c>
      <c r="F1370" s="9">
        <v>515</v>
      </c>
      <c r="G1370" s="9" t="s">
        <v>309</v>
      </c>
      <c r="H1370" s="83">
        <v>5.8</v>
      </c>
      <c r="I1370" s="7">
        <v>20</v>
      </c>
      <c r="J1370" s="8">
        <v>1</v>
      </c>
      <c r="K1370" s="44">
        <v>2</v>
      </c>
      <c r="L1370" s="7" t="s">
        <v>1</v>
      </c>
      <c r="M1370" s="6" t="s">
        <v>4481</v>
      </c>
      <c r="N1370" s="6" t="s">
        <v>4481</v>
      </c>
      <c r="O1370" s="5" t="s">
        <v>408</v>
      </c>
    </row>
    <row r="1371" spans="2:15" ht="14.1" customHeight="1">
      <c r="B1371" s="10">
        <v>9312300</v>
      </c>
      <c r="C1371" s="44">
        <v>2</v>
      </c>
      <c r="D1371" s="44" t="s">
        <v>4356</v>
      </c>
      <c r="E1371" s="5" t="s">
        <v>2</v>
      </c>
      <c r="F1371" s="9">
        <v>647</v>
      </c>
      <c r="G1371" s="9">
        <v>99</v>
      </c>
      <c r="H1371" s="83">
        <v>4.5</v>
      </c>
      <c r="I1371" s="7">
        <v>0</v>
      </c>
      <c r="J1371" s="8">
        <v>1</v>
      </c>
      <c r="K1371" s="44">
        <v>2</v>
      </c>
      <c r="L1371" s="7" t="s">
        <v>1</v>
      </c>
      <c r="M1371" s="6" t="s">
        <v>4481</v>
      </c>
      <c r="N1371" s="6" t="s">
        <v>4481</v>
      </c>
      <c r="O1371" s="5" t="s">
        <v>0</v>
      </c>
    </row>
    <row r="1372" spans="2:15" ht="14.1" customHeight="1">
      <c r="B1372" s="10">
        <v>9312300</v>
      </c>
      <c r="C1372" s="44">
        <v>1</v>
      </c>
      <c r="D1372" s="44" t="s">
        <v>4355</v>
      </c>
      <c r="E1372" s="5" t="s">
        <v>2</v>
      </c>
      <c r="F1372" s="9">
        <v>566</v>
      </c>
      <c r="G1372" s="9" t="s">
        <v>367</v>
      </c>
      <c r="H1372" s="83">
        <v>4.5</v>
      </c>
      <c r="I1372" s="7">
        <v>20</v>
      </c>
      <c r="J1372" s="8">
        <v>1</v>
      </c>
      <c r="K1372" s="44">
        <v>2</v>
      </c>
      <c r="L1372" s="7" t="s">
        <v>1</v>
      </c>
      <c r="M1372" s="6" t="s">
        <v>4481</v>
      </c>
      <c r="N1372" s="6" t="s">
        <v>4481</v>
      </c>
      <c r="O1372" s="5" t="s">
        <v>407</v>
      </c>
    </row>
    <row r="1373" spans="2:15" ht="14.1" customHeight="1">
      <c r="B1373" s="10">
        <v>9313100</v>
      </c>
      <c r="C1373" s="44">
        <v>1</v>
      </c>
      <c r="D1373" s="44" t="s">
        <v>4357</v>
      </c>
      <c r="E1373" s="5" t="s">
        <v>406</v>
      </c>
      <c r="F1373" s="9">
        <v>566</v>
      </c>
      <c r="G1373" s="9" t="s">
        <v>367</v>
      </c>
      <c r="H1373" s="83">
        <v>4.5</v>
      </c>
      <c r="I1373" s="7">
        <v>20</v>
      </c>
      <c r="J1373" s="8">
        <v>1</v>
      </c>
      <c r="K1373" s="44">
        <v>1</v>
      </c>
      <c r="L1373" s="7" t="s">
        <v>405</v>
      </c>
      <c r="M1373" s="6" t="s">
        <v>4481</v>
      </c>
      <c r="N1373" s="6" t="s">
        <v>4481</v>
      </c>
      <c r="O1373" s="5" t="s">
        <v>404</v>
      </c>
    </row>
    <row r="1374" spans="2:15" ht="14.1" customHeight="1">
      <c r="B1374" s="10">
        <v>9319101</v>
      </c>
      <c r="C1374" s="44">
        <v>1</v>
      </c>
      <c r="D1374" s="44" t="s">
        <v>4358</v>
      </c>
      <c r="E1374" s="5" t="s">
        <v>403</v>
      </c>
      <c r="F1374" s="9">
        <v>515</v>
      </c>
      <c r="G1374" s="9" t="s">
        <v>309</v>
      </c>
      <c r="H1374" s="83">
        <v>5.8</v>
      </c>
      <c r="I1374" s="7">
        <v>20</v>
      </c>
      <c r="J1374" s="8">
        <v>1</v>
      </c>
      <c r="K1374" s="44">
        <v>2</v>
      </c>
      <c r="L1374" s="7" t="s">
        <v>1</v>
      </c>
      <c r="M1374" s="6" t="s">
        <v>4481</v>
      </c>
      <c r="N1374" s="6" t="s">
        <v>4481</v>
      </c>
      <c r="O1374" s="5" t="s">
        <v>402</v>
      </c>
    </row>
    <row r="1375" spans="2:15" ht="14.1" customHeight="1">
      <c r="B1375" s="10">
        <v>9319199</v>
      </c>
      <c r="C1375" s="44">
        <v>1</v>
      </c>
      <c r="D1375" s="44" t="s">
        <v>4359</v>
      </c>
      <c r="E1375" s="5" t="s">
        <v>401</v>
      </c>
      <c r="F1375" s="9">
        <v>515</v>
      </c>
      <c r="G1375" s="9" t="s">
        <v>309</v>
      </c>
      <c r="H1375" s="83">
        <v>5.8</v>
      </c>
      <c r="I1375" s="7">
        <v>20</v>
      </c>
      <c r="J1375" s="8">
        <v>1</v>
      </c>
      <c r="K1375" s="44">
        <v>2</v>
      </c>
      <c r="L1375" s="7" t="s">
        <v>1</v>
      </c>
      <c r="M1375" s="6" t="s">
        <v>4481</v>
      </c>
      <c r="N1375" s="6" t="s">
        <v>4481</v>
      </c>
      <c r="O1375" s="5" t="s">
        <v>400</v>
      </c>
    </row>
    <row r="1376" spans="2:15" ht="14.1" customHeight="1">
      <c r="B1376" s="10">
        <v>9321200</v>
      </c>
      <c r="C1376" s="44">
        <v>1</v>
      </c>
      <c r="D1376" s="44" t="s">
        <v>4360</v>
      </c>
      <c r="E1376" s="5" t="s">
        <v>399</v>
      </c>
      <c r="F1376" s="9">
        <v>515</v>
      </c>
      <c r="G1376" s="9" t="s">
        <v>309</v>
      </c>
      <c r="H1376" s="83">
        <v>5.8</v>
      </c>
      <c r="I1376" s="7">
        <v>20</v>
      </c>
      <c r="J1376" s="8">
        <v>1</v>
      </c>
      <c r="K1376" s="44">
        <v>2</v>
      </c>
      <c r="L1376" s="7" t="s">
        <v>1</v>
      </c>
      <c r="M1376" s="6" t="s">
        <v>4481</v>
      </c>
      <c r="N1376" s="6" t="s">
        <v>4481</v>
      </c>
      <c r="O1376" s="5" t="s">
        <v>398</v>
      </c>
    </row>
    <row r="1377" spans="2:15" ht="14.1" customHeight="1">
      <c r="B1377" s="10">
        <v>9329801</v>
      </c>
      <c r="C1377" s="44">
        <v>1</v>
      </c>
      <c r="D1377" s="44" t="s">
        <v>4361</v>
      </c>
      <c r="E1377" s="5" t="s">
        <v>397</v>
      </c>
      <c r="F1377" s="9">
        <v>515</v>
      </c>
      <c r="G1377" s="9" t="s">
        <v>309</v>
      </c>
      <c r="H1377" s="83">
        <v>5.8</v>
      </c>
      <c r="I1377" s="7">
        <v>20</v>
      </c>
      <c r="J1377" s="8">
        <v>1</v>
      </c>
      <c r="K1377" s="44">
        <v>1</v>
      </c>
      <c r="L1377" s="7" t="s">
        <v>1</v>
      </c>
      <c r="M1377" s="6" t="s">
        <v>4481</v>
      </c>
      <c r="N1377" s="6" t="s">
        <v>4481</v>
      </c>
      <c r="O1377" s="5" t="s">
        <v>396</v>
      </c>
    </row>
    <row r="1378" spans="2:15" ht="14.1" customHeight="1">
      <c r="B1378" s="10">
        <v>9329802</v>
      </c>
      <c r="C1378" s="44">
        <v>1</v>
      </c>
      <c r="D1378" s="44" t="s">
        <v>4362</v>
      </c>
      <c r="E1378" s="5" t="s">
        <v>395</v>
      </c>
      <c r="F1378" s="9">
        <v>515</v>
      </c>
      <c r="G1378" s="9" t="s">
        <v>309</v>
      </c>
      <c r="H1378" s="83">
        <v>5.8</v>
      </c>
      <c r="I1378" s="7">
        <v>20</v>
      </c>
      <c r="J1378" s="8">
        <v>1</v>
      </c>
      <c r="K1378" s="44">
        <v>3</v>
      </c>
      <c r="L1378" s="7" t="s">
        <v>1</v>
      </c>
      <c r="M1378" s="6" t="s">
        <v>4481</v>
      </c>
      <c r="N1378" s="6" t="s">
        <v>4481</v>
      </c>
      <c r="O1378" s="5" t="s">
        <v>394</v>
      </c>
    </row>
    <row r="1379" spans="2:15" ht="14.1" customHeight="1">
      <c r="B1379" s="10">
        <v>9329803</v>
      </c>
      <c r="C1379" s="44">
        <v>1</v>
      </c>
      <c r="D1379" s="44" t="s">
        <v>4363</v>
      </c>
      <c r="E1379" s="5" t="s">
        <v>393</v>
      </c>
      <c r="F1379" s="9">
        <v>515</v>
      </c>
      <c r="G1379" s="9" t="s">
        <v>309</v>
      </c>
      <c r="H1379" s="83">
        <v>5.8</v>
      </c>
      <c r="I1379" s="7">
        <v>20</v>
      </c>
      <c r="J1379" s="8">
        <v>1</v>
      </c>
      <c r="K1379" s="44">
        <v>1</v>
      </c>
      <c r="L1379" s="7" t="s">
        <v>1</v>
      </c>
      <c r="M1379" s="6" t="s">
        <v>4481</v>
      </c>
      <c r="N1379" s="6" t="s">
        <v>4481</v>
      </c>
      <c r="O1379" s="5" t="s">
        <v>392</v>
      </c>
    </row>
    <row r="1380" spans="2:15" ht="14.1" customHeight="1">
      <c r="B1380" s="10">
        <v>9329804</v>
      </c>
      <c r="C1380" s="44">
        <v>1</v>
      </c>
      <c r="D1380" s="44" t="s">
        <v>4364</v>
      </c>
      <c r="E1380" s="5" t="s">
        <v>391</v>
      </c>
      <c r="F1380" s="9">
        <v>515</v>
      </c>
      <c r="G1380" s="9" t="s">
        <v>309</v>
      </c>
      <c r="H1380" s="83">
        <v>5.8</v>
      </c>
      <c r="I1380" s="7">
        <v>20</v>
      </c>
      <c r="J1380" s="8">
        <v>1</v>
      </c>
      <c r="K1380" s="44">
        <v>3</v>
      </c>
      <c r="L1380" s="7" t="s">
        <v>1</v>
      </c>
      <c r="M1380" s="6" t="s">
        <v>4481</v>
      </c>
      <c r="N1380" s="6" t="s">
        <v>4481</v>
      </c>
      <c r="O1380" s="5" t="s">
        <v>390</v>
      </c>
    </row>
    <row r="1381" spans="2:15" ht="14.1" customHeight="1">
      <c r="B1381" s="10">
        <v>9329899</v>
      </c>
      <c r="C1381" s="44">
        <v>1</v>
      </c>
      <c r="D1381" s="44" t="s">
        <v>4365</v>
      </c>
      <c r="E1381" s="5" t="s">
        <v>389</v>
      </c>
      <c r="F1381" s="9">
        <v>515</v>
      </c>
      <c r="G1381" s="9" t="s">
        <v>309</v>
      </c>
      <c r="H1381" s="83">
        <v>5.8</v>
      </c>
      <c r="I1381" s="7">
        <v>20</v>
      </c>
      <c r="J1381" s="8">
        <v>1</v>
      </c>
      <c r="K1381" s="44">
        <v>2</v>
      </c>
      <c r="L1381" s="7" t="s">
        <v>1</v>
      </c>
      <c r="M1381" s="6" t="s">
        <v>4481</v>
      </c>
      <c r="N1381" s="6" t="s">
        <v>4481</v>
      </c>
      <c r="O1381" s="5" t="s">
        <v>388</v>
      </c>
    </row>
    <row r="1382" spans="2:15" ht="14.1" customHeight="1">
      <c r="B1382" s="10">
        <v>9411100</v>
      </c>
      <c r="C1382" s="44">
        <v>2</v>
      </c>
      <c r="D1382" s="44" t="s">
        <v>4367</v>
      </c>
      <c r="E1382" s="5" t="s">
        <v>386</v>
      </c>
      <c r="F1382" s="9">
        <v>523</v>
      </c>
      <c r="G1382" s="9">
        <v>3</v>
      </c>
      <c r="H1382" s="83">
        <v>2.7</v>
      </c>
      <c r="I1382" s="7">
        <v>20</v>
      </c>
      <c r="J1382" s="8">
        <v>1</v>
      </c>
      <c r="K1382" s="44">
        <v>3</v>
      </c>
      <c r="L1382" s="7">
        <v>0</v>
      </c>
      <c r="M1382" s="6" t="s">
        <v>4481</v>
      </c>
      <c r="N1382" s="6" t="s">
        <v>4481</v>
      </c>
      <c r="O1382" s="5" t="s">
        <v>385</v>
      </c>
    </row>
    <row r="1383" spans="2:15" ht="14.1" customHeight="1">
      <c r="B1383" s="10">
        <v>9411100</v>
      </c>
      <c r="C1383" s="44">
        <v>1</v>
      </c>
      <c r="D1383" s="44" t="s">
        <v>4366</v>
      </c>
      <c r="E1383" s="5" t="s">
        <v>386</v>
      </c>
      <c r="F1383" s="9">
        <v>566</v>
      </c>
      <c r="G1383" s="9" t="s">
        <v>367</v>
      </c>
      <c r="H1383" s="83">
        <v>4.5</v>
      </c>
      <c r="I1383" s="7">
        <v>20</v>
      </c>
      <c r="J1383" s="8">
        <v>1</v>
      </c>
      <c r="K1383" s="44">
        <v>3</v>
      </c>
      <c r="L1383" s="7">
        <v>0</v>
      </c>
      <c r="M1383" s="6" t="s">
        <v>4481</v>
      </c>
      <c r="N1383" s="6" t="s">
        <v>4481</v>
      </c>
      <c r="O1383" s="5" t="s">
        <v>387</v>
      </c>
    </row>
    <row r="1384" spans="2:15" ht="14.1" customHeight="1">
      <c r="B1384" s="10">
        <v>9412000</v>
      </c>
      <c r="C1384" s="44">
        <v>4</v>
      </c>
      <c r="D1384" s="44" t="s">
        <v>4371</v>
      </c>
      <c r="E1384" s="5" t="s">
        <v>381</v>
      </c>
      <c r="F1384" s="9">
        <v>680</v>
      </c>
      <c r="G1384" s="9">
        <v>131</v>
      </c>
      <c r="H1384" s="83">
        <v>5.2</v>
      </c>
      <c r="I1384" s="7">
        <v>20</v>
      </c>
      <c r="J1384" s="8">
        <v>2</v>
      </c>
      <c r="K1384" s="44">
        <v>3</v>
      </c>
      <c r="L1384" s="7" t="s">
        <v>303</v>
      </c>
      <c r="M1384" s="6" t="s">
        <v>4481</v>
      </c>
      <c r="N1384" s="6" t="s">
        <v>4481</v>
      </c>
      <c r="O1384" s="5" t="s">
        <v>380</v>
      </c>
    </row>
    <row r="1385" spans="2:15" ht="14.1" customHeight="1">
      <c r="B1385" s="10">
        <v>9412000</v>
      </c>
      <c r="C1385" s="44">
        <v>3</v>
      </c>
      <c r="D1385" s="44" t="s">
        <v>4370</v>
      </c>
      <c r="E1385" s="5" t="s">
        <v>381</v>
      </c>
      <c r="F1385" s="9">
        <v>540</v>
      </c>
      <c r="G1385" s="9">
        <v>131</v>
      </c>
      <c r="H1385" s="83">
        <v>5.2</v>
      </c>
      <c r="I1385" s="7">
        <v>20</v>
      </c>
      <c r="J1385" s="8">
        <v>2</v>
      </c>
      <c r="K1385" s="44">
        <v>3</v>
      </c>
      <c r="L1385" s="7" t="s">
        <v>303</v>
      </c>
      <c r="M1385" s="6" t="s">
        <v>4481</v>
      </c>
      <c r="N1385" s="6" t="s">
        <v>4481</v>
      </c>
      <c r="O1385" s="5" t="s">
        <v>382</v>
      </c>
    </row>
    <row r="1386" spans="2:15" ht="14.1" customHeight="1">
      <c r="B1386" s="10">
        <v>9412000</v>
      </c>
      <c r="C1386" s="44">
        <v>2</v>
      </c>
      <c r="D1386" s="44" t="s">
        <v>4369</v>
      </c>
      <c r="E1386" s="5" t="s">
        <v>381</v>
      </c>
      <c r="F1386" s="9">
        <v>523</v>
      </c>
      <c r="G1386" s="9">
        <v>3</v>
      </c>
      <c r="H1386" s="83">
        <v>2.7</v>
      </c>
      <c r="I1386" s="7">
        <v>20</v>
      </c>
      <c r="J1386" s="8">
        <v>1</v>
      </c>
      <c r="K1386" s="44">
        <v>3</v>
      </c>
      <c r="L1386" s="7" t="s">
        <v>303</v>
      </c>
      <c r="M1386" s="6" t="s">
        <v>4481</v>
      </c>
      <c r="N1386" s="6" t="s">
        <v>4481</v>
      </c>
      <c r="O1386" s="5" t="s">
        <v>383</v>
      </c>
    </row>
    <row r="1387" spans="2:15" ht="14.1" customHeight="1">
      <c r="B1387" s="10">
        <v>9412000</v>
      </c>
      <c r="C1387" s="44">
        <v>1</v>
      </c>
      <c r="D1387" s="44" t="s">
        <v>4368</v>
      </c>
      <c r="E1387" s="5" t="s">
        <v>381</v>
      </c>
      <c r="F1387" s="9">
        <v>566</v>
      </c>
      <c r="G1387" s="9" t="s">
        <v>367</v>
      </c>
      <c r="H1387" s="83">
        <v>4.5</v>
      </c>
      <c r="I1387" s="7">
        <v>20</v>
      </c>
      <c r="J1387" s="8">
        <v>1</v>
      </c>
      <c r="K1387" s="44">
        <v>3</v>
      </c>
      <c r="L1387" s="7" t="s">
        <v>303</v>
      </c>
      <c r="M1387" s="6" t="s">
        <v>4481</v>
      </c>
      <c r="N1387" s="6" t="s">
        <v>4481</v>
      </c>
      <c r="O1387" s="5" t="s">
        <v>384</v>
      </c>
    </row>
    <row r="1388" spans="2:15" ht="14.1" customHeight="1">
      <c r="B1388" s="10">
        <v>9420100</v>
      </c>
      <c r="C1388" s="44">
        <v>2</v>
      </c>
      <c r="D1388" s="44" t="s">
        <v>4373</v>
      </c>
      <c r="E1388" s="5" t="s">
        <v>378</v>
      </c>
      <c r="F1388" s="9">
        <v>523</v>
      </c>
      <c r="G1388" s="9">
        <v>3</v>
      </c>
      <c r="H1388" s="83">
        <v>2.7</v>
      </c>
      <c r="I1388" s="7">
        <v>20</v>
      </c>
      <c r="J1388" s="8">
        <v>3</v>
      </c>
      <c r="K1388" s="44">
        <v>2</v>
      </c>
      <c r="L1388" s="7">
        <v>0</v>
      </c>
      <c r="M1388" s="6" t="s">
        <v>4481</v>
      </c>
      <c r="N1388" s="6" t="s">
        <v>4481</v>
      </c>
      <c r="O1388" s="5" t="s">
        <v>377</v>
      </c>
    </row>
    <row r="1389" spans="2:15" ht="14.1" customHeight="1">
      <c r="B1389" s="10">
        <v>9420100</v>
      </c>
      <c r="C1389" s="44">
        <v>1</v>
      </c>
      <c r="D1389" s="44" t="s">
        <v>4372</v>
      </c>
      <c r="E1389" s="5" t="s">
        <v>378</v>
      </c>
      <c r="F1389" s="9">
        <v>566</v>
      </c>
      <c r="G1389" s="9" t="s">
        <v>367</v>
      </c>
      <c r="H1389" s="83">
        <v>4.5</v>
      </c>
      <c r="I1389" s="7">
        <v>20</v>
      </c>
      <c r="J1389" s="8">
        <v>3</v>
      </c>
      <c r="K1389" s="44">
        <v>2</v>
      </c>
      <c r="L1389" s="7">
        <v>0</v>
      </c>
      <c r="M1389" s="6" t="s">
        <v>4481</v>
      </c>
      <c r="N1389" s="6" t="s">
        <v>4481</v>
      </c>
      <c r="O1389" s="5" t="s">
        <v>379</v>
      </c>
    </row>
    <row r="1390" spans="2:15" ht="14.1" customHeight="1">
      <c r="B1390" s="10">
        <v>9430800</v>
      </c>
      <c r="C1390" s="44">
        <v>1</v>
      </c>
      <c r="D1390" s="44" t="s">
        <v>4374</v>
      </c>
      <c r="E1390" s="5" t="s">
        <v>376</v>
      </c>
      <c r="F1390" s="9">
        <v>566</v>
      </c>
      <c r="G1390" s="9" t="s">
        <v>367</v>
      </c>
      <c r="H1390" s="83">
        <v>4.5</v>
      </c>
      <c r="I1390" s="7">
        <v>20</v>
      </c>
      <c r="J1390" s="8">
        <v>1</v>
      </c>
      <c r="K1390" s="44">
        <v>2</v>
      </c>
      <c r="L1390" s="7">
        <v>0</v>
      </c>
      <c r="M1390" s="6" t="s">
        <v>4481</v>
      </c>
      <c r="N1390" s="6" t="s">
        <v>4481</v>
      </c>
      <c r="O1390" s="5" t="s">
        <v>375</v>
      </c>
    </row>
    <row r="1391" spans="2:15" ht="14.1" customHeight="1">
      <c r="B1391" s="10">
        <v>9491000</v>
      </c>
      <c r="C1391" s="44">
        <v>1</v>
      </c>
      <c r="D1391" s="44" t="s">
        <v>4375</v>
      </c>
      <c r="E1391" s="5" t="s">
        <v>374</v>
      </c>
      <c r="F1391" s="9">
        <v>515</v>
      </c>
      <c r="G1391" s="9" t="s">
        <v>309</v>
      </c>
      <c r="H1391" s="83">
        <v>5.8</v>
      </c>
      <c r="I1391" s="7">
        <v>20</v>
      </c>
      <c r="J1391" s="8">
        <v>1</v>
      </c>
      <c r="K1391" s="44">
        <v>2</v>
      </c>
      <c r="L1391" s="7">
        <v>0</v>
      </c>
      <c r="M1391" s="6" t="s">
        <v>4481</v>
      </c>
      <c r="N1391" s="6" t="s">
        <v>4481</v>
      </c>
      <c r="O1391" s="5" t="s">
        <v>373</v>
      </c>
    </row>
    <row r="1392" spans="2:15" ht="14.1" customHeight="1">
      <c r="B1392" s="10">
        <v>9492800</v>
      </c>
      <c r="C1392" s="44">
        <v>1</v>
      </c>
      <c r="D1392" s="44" t="s">
        <v>4376</v>
      </c>
      <c r="E1392" s="5" t="s">
        <v>372</v>
      </c>
      <c r="F1392" s="9">
        <v>515</v>
      </c>
      <c r="G1392" s="9" t="s">
        <v>309</v>
      </c>
      <c r="H1392" s="83">
        <v>5.8</v>
      </c>
      <c r="I1392" s="7">
        <v>20</v>
      </c>
      <c r="J1392" s="8">
        <v>1</v>
      </c>
      <c r="K1392" s="44">
        <v>1</v>
      </c>
      <c r="L1392" s="7">
        <v>0</v>
      </c>
      <c r="M1392" s="6" t="s">
        <v>4481</v>
      </c>
      <c r="N1392" s="6" t="s">
        <v>4481</v>
      </c>
      <c r="O1392" s="5" t="s">
        <v>371</v>
      </c>
    </row>
    <row r="1393" spans="2:15" ht="14.1" customHeight="1">
      <c r="B1393" s="10">
        <v>9493600</v>
      </c>
      <c r="C1393" s="44">
        <v>1</v>
      </c>
      <c r="D1393" s="44" t="s">
        <v>4377</v>
      </c>
      <c r="E1393" s="5" t="s">
        <v>370</v>
      </c>
      <c r="F1393" s="9">
        <v>566</v>
      </c>
      <c r="G1393" s="9" t="s">
        <v>367</v>
      </c>
      <c r="H1393" s="83">
        <v>4.5</v>
      </c>
      <c r="I1393" s="7">
        <v>20</v>
      </c>
      <c r="J1393" s="8">
        <v>1</v>
      </c>
      <c r="K1393" s="44">
        <v>2</v>
      </c>
      <c r="L1393" s="7">
        <v>0</v>
      </c>
      <c r="M1393" s="6" t="s">
        <v>4481</v>
      </c>
      <c r="N1393" s="6" t="s">
        <v>4481</v>
      </c>
      <c r="O1393" s="5" t="s">
        <v>369</v>
      </c>
    </row>
    <row r="1394" spans="2:15" ht="14.1" customHeight="1">
      <c r="B1394" s="10">
        <v>9499500</v>
      </c>
      <c r="C1394" s="44">
        <v>1</v>
      </c>
      <c r="D1394" s="44" t="s">
        <v>4378</v>
      </c>
      <c r="E1394" s="5" t="s">
        <v>368</v>
      </c>
      <c r="F1394" s="9">
        <v>566</v>
      </c>
      <c r="G1394" s="9" t="s">
        <v>367</v>
      </c>
      <c r="H1394" s="83">
        <v>4.5</v>
      </c>
      <c r="I1394" s="7">
        <v>20</v>
      </c>
      <c r="J1394" s="8">
        <v>1</v>
      </c>
      <c r="K1394" s="44">
        <v>2</v>
      </c>
      <c r="L1394" s="7">
        <v>0</v>
      </c>
      <c r="M1394" s="6" t="s">
        <v>4481</v>
      </c>
      <c r="N1394" s="6" t="s">
        <v>4481</v>
      </c>
      <c r="O1394" s="5" t="s">
        <v>366</v>
      </c>
    </row>
    <row r="1395" spans="2:15" ht="14.1" customHeight="1">
      <c r="B1395" s="10">
        <v>9511800</v>
      </c>
      <c r="C1395" s="44">
        <v>1</v>
      </c>
      <c r="D1395" s="44" t="s">
        <v>4379</v>
      </c>
      <c r="E1395" s="5" t="s">
        <v>365</v>
      </c>
      <c r="F1395" s="9">
        <v>515</v>
      </c>
      <c r="G1395" s="9" t="s">
        <v>309</v>
      </c>
      <c r="H1395" s="83">
        <v>5.8</v>
      </c>
      <c r="I1395" s="7">
        <v>20</v>
      </c>
      <c r="J1395" s="8">
        <v>1</v>
      </c>
      <c r="K1395" s="44">
        <v>3</v>
      </c>
      <c r="L1395" s="7" t="s">
        <v>1</v>
      </c>
      <c r="M1395" s="6" t="s">
        <v>4481</v>
      </c>
      <c r="N1395" s="6" t="s">
        <v>4481</v>
      </c>
      <c r="O1395" s="5" t="s">
        <v>364</v>
      </c>
    </row>
    <row r="1396" spans="2:15" ht="14.1" customHeight="1">
      <c r="B1396" s="10">
        <v>9512600</v>
      </c>
      <c r="C1396" s="44">
        <v>1</v>
      </c>
      <c r="D1396" s="44" t="s">
        <v>4380</v>
      </c>
      <c r="E1396" s="5" t="s">
        <v>363</v>
      </c>
      <c r="F1396" s="9">
        <v>515</v>
      </c>
      <c r="G1396" s="9" t="s">
        <v>309</v>
      </c>
      <c r="H1396" s="83">
        <v>5.8</v>
      </c>
      <c r="I1396" s="7">
        <v>20</v>
      </c>
      <c r="J1396" s="8">
        <v>1</v>
      </c>
      <c r="K1396" s="44">
        <v>2</v>
      </c>
      <c r="L1396" s="7" t="s">
        <v>1</v>
      </c>
      <c r="M1396" s="6" t="s">
        <v>4481</v>
      </c>
      <c r="N1396" s="6" t="s">
        <v>4481</v>
      </c>
      <c r="O1396" s="5" t="s">
        <v>362</v>
      </c>
    </row>
    <row r="1397" spans="2:15" ht="14.1" customHeight="1">
      <c r="B1397" s="10">
        <v>9521500</v>
      </c>
      <c r="C1397" s="44">
        <v>1</v>
      </c>
      <c r="D1397" s="44" t="s">
        <v>4381</v>
      </c>
      <c r="E1397" s="5" t="s">
        <v>361</v>
      </c>
      <c r="F1397" s="9">
        <v>515</v>
      </c>
      <c r="G1397" s="9" t="s">
        <v>309</v>
      </c>
      <c r="H1397" s="83">
        <v>5.8</v>
      </c>
      <c r="I1397" s="7">
        <v>20</v>
      </c>
      <c r="J1397" s="8">
        <v>1</v>
      </c>
      <c r="K1397" s="44">
        <v>3</v>
      </c>
      <c r="L1397" s="7" t="s">
        <v>1</v>
      </c>
      <c r="M1397" s="6" t="s">
        <v>4481</v>
      </c>
      <c r="N1397" s="6" t="s">
        <v>4481</v>
      </c>
      <c r="O1397" s="5" t="s">
        <v>360</v>
      </c>
    </row>
    <row r="1398" spans="2:15" ht="14.1" customHeight="1">
      <c r="B1398" s="10">
        <v>9529101</v>
      </c>
      <c r="C1398" s="44">
        <v>1</v>
      </c>
      <c r="D1398" s="44" t="s">
        <v>4382</v>
      </c>
      <c r="E1398" s="5" t="s">
        <v>359</v>
      </c>
      <c r="F1398" s="9">
        <v>515</v>
      </c>
      <c r="G1398" s="9" t="s">
        <v>309</v>
      </c>
      <c r="H1398" s="83">
        <v>5.8</v>
      </c>
      <c r="I1398" s="7">
        <v>20</v>
      </c>
      <c r="J1398" s="8">
        <v>1</v>
      </c>
      <c r="K1398" s="44">
        <v>1</v>
      </c>
      <c r="L1398" s="7" t="s">
        <v>1</v>
      </c>
      <c r="M1398" s="6" t="s">
        <v>4481</v>
      </c>
      <c r="N1398" s="6" t="s">
        <v>4481</v>
      </c>
      <c r="O1398" s="5" t="s">
        <v>358</v>
      </c>
    </row>
    <row r="1399" spans="2:15" ht="14.1" customHeight="1">
      <c r="B1399" s="10">
        <v>9529102</v>
      </c>
      <c r="C1399" s="44">
        <v>1</v>
      </c>
      <c r="D1399" s="44" t="s">
        <v>4383</v>
      </c>
      <c r="E1399" s="5" t="s">
        <v>357</v>
      </c>
      <c r="F1399" s="9">
        <v>515</v>
      </c>
      <c r="G1399" s="9" t="s">
        <v>309</v>
      </c>
      <c r="H1399" s="83">
        <v>5.8</v>
      </c>
      <c r="I1399" s="7">
        <v>20</v>
      </c>
      <c r="J1399" s="8">
        <v>1</v>
      </c>
      <c r="K1399" s="44">
        <v>3</v>
      </c>
      <c r="L1399" s="7" t="s">
        <v>1</v>
      </c>
      <c r="M1399" s="6" t="s">
        <v>4481</v>
      </c>
      <c r="N1399" s="6" t="s">
        <v>4481</v>
      </c>
      <c r="O1399" s="5" t="s">
        <v>356</v>
      </c>
    </row>
    <row r="1400" spans="2:15" ht="14.1" customHeight="1">
      <c r="B1400" s="10">
        <v>9529103</v>
      </c>
      <c r="C1400" s="44">
        <v>1</v>
      </c>
      <c r="D1400" s="44" t="s">
        <v>4384</v>
      </c>
      <c r="E1400" s="5" t="s">
        <v>355</v>
      </c>
      <c r="F1400" s="9">
        <v>515</v>
      </c>
      <c r="G1400" s="9" t="s">
        <v>309</v>
      </c>
      <c r="H1400" s="83">
        <v>5.8</v>
      </c>
      <c r="I1400" s="7">
        <v>20</v>
      </c>
      <c r="J1400" s="8">
        <v>1</v>
      </c>
      <c r="K1400" s="44">
        <v>1</v>
      </c>
      <c r="L1400" s="7" t="s">
        <v>1</v>
      </c>
      <c r="M1400" s="6" t="s">
        <v>4481</v>
      </c>
      <c r="N1400" s="6" t="s">
        <v>4481</v>
      </c>
      <c r="O1400" s="5" t="s">
        <v>354</v>
      </c>
    </row>
    <row r="1401" spans="2:15" ht="14.1" customHeight="1">
      <c r="B1401" s="10">
        <v>9529104</v>
      </c>
      <c r="C1401" s="44">
        <v>1</v>
      </c>
      <c r="D1401" s="44" t="s">
        <v>4385</v>
      </c>
      <c r="E1401" s="5" t="s">
        <v>353</v>
      </c>
      <c r="F1401" s="9">
        <v>515</v>
      </c>
      <c r="G1401" s="9" t="s">
        <v>309</v>
      </c>
      <c r="H1401" s="83">
        <v>5.8</v>
      </c>
      <c r="I1401" s="7">
        <v>20</v>
      </c>
      <c r="J1401" s="8">
        <v>1</v>
      </c>
      <c r="K1401" s="44">
        <v>3</v>
      </c>
      <c r="L1401" s="7" t="s">
        <v>1</v>
      </c>
      <c r="M1401" s="6" t="s">
        <v>4481</v>
      </c>
      <c r="N1401" s="6" t="s">
        <v>4481</v>
      </c>
      <c r="O1401" s="5" t="s">
        <v>352</v>
      </c>
    </row>
    <row r="1402" spans="2:15" ht="14.1" customHeight="1">
      <c r="B1402" s="10">
        <v>9529105</v>
      </c>
      <c r="C1402" s="44">
        <v>1</v>
      </c>
      <c r="D1402" s="44" t="s">
        <v>4386</v>
      </c>
      <c r="E1402" s="5" t="s">
        <v>351</v>
      </c>
      <c r="F1402" s="9">
        <v>515</v>
      </c>
      <c r="G1402" s="9" t="s">
        <v>309</v>
      </c>
      <c r="H1402" s="83">
        <v>5.8</v>
      </c>
      <c r="I1402" s="7">
        <v>20</v>
      </c>
      <c r="J1402" s="8">
        <v>1</v>
      </c>
      <c r="K1402" s="44">
        <v>2</v>
      </c>
      <c r="L1402" s="7" t="s">
        <v>1</v>
      </c>
      <c r="M1402" s="6" t="s">
        <v>4481</v>
      </c>
      <c r="N1402" s="6" t="s">
        <v>4481</v>
      </c>
      <c r="O1402" s="5" t="s">
        <v>350</v>
      </c>
    </row>
    <row r="1403" spans="2:15" ht="14.1" customHeight="1">
      <c r="B1403" s="10">
        <v>9529106</v>
      </c>
      <c r="C1403" s="44">
        <v>1</v>
      </c>
      <c r="D1403" s="44" t="s">
        <v>4387</v>
      </c>
      <c r="E1403" s="5" t="s">
        <v>349</v>
      </c>
      <c r="F1403" s="9">
        <v>515</v>
      </c>
      <c r="G1403" s="9" t="s">
        <v>309</v>
      </c>
      <c r="H1403" s="83">
        <v>5.8</v>
      </c>
      <c r="I1403" s="7">
        <v>20</v>
      </c>
      <c r="J1403" s="8">
        <v>1</v>
      </c>
      <c r="K1403" s="44">
        <v>2</v>
      </c>
      <c r="L1403" s="7" t="s">
        <v>1</v>
      </c>
      <c r="M1403" s="6" t="s">
        <v>4481</v>
      </c>
      <c r="N1403" s="6" t="s">
        <v>4481</v>
      </c>
      <c r="O1403" s="5" t="s">
        <v>348</v>
      </c>
    </row>
    <row r="1404" spans="2:15" ht="14.1" customHeight="1">
      <c r="B1404" s="10">
        <v>9529199</v>
      </c>
      <c r="C1404" s="44">
        <v>1</v>
      </c>
      <c r="D1404" s="44" t="s">
        <v>4388</v>
      </c>
      <c r="E1404" s="5" t="s">
        <v>347</v>
      </c>
      <c r="F1404" s="9">
        <v>515</v>
      </c>
      <c r="G1404" s="9" t="s">
        <v>309</v>
      </c>
      <c r="H1404" s="83">
        <v>5.8</v>
      </c>
      <c r="I1404" s="7">
        <v>20</v>
      </c>
      <c r="J1404" s="8">
        <v>1</v>
      </c>
      <c r="K1404" s="44">
        <v>3</v>
      </c>
      <c r="L1404" s="7" t="s">
        <v>1</v>
      </c>
      <c r="M1404" s="6" t="s">
        <v>4481</v>
      </c>
      <c r="N1404" s="6" t="s">
        <v>4481</v>
      </c>
      <c r="O1404" s="5" t="s">
        <v>346</v>
      </c>
    </row>
    <row r="1405" spans="2:15" ht="14.1" customHeight="1">
      <c r="B1405" s="10">
        <v>9601701</v>
      </c>
      <c r="C1405" s="44">
        <v>1</v>
      </c>
      <c r="D1405" s="44" t="s">
        <v>4389</v>
      </c>
      <c r="E1405" s="5" t="s">
        <v>345</v>
      </c>
      <c r="F1405" s="9">
        <v>515</v>
      </c>
      <c r="G1405" s="9" t="s">
        <v>309</v>
      </c>
      <c r="H1405" s="83">
        <v>5.8</v>
      </c>
      <c r="I1405" s="7">
        <v>20</v>
      </c>
      <c r="J1405" s="8">
        <v>1</v>
      </c>
      <c r="K1405" s="44">
        <v>3</v>
      </c>
      <c r="L1405" s="7" t="s">
        <v>1</v>
      </c>
      <c r="M1405" s="6" t="s">
        <v>4481</v>
      </c>
      <c r="N1405" s="6" t="s">
        <v>4481</v>
      </c>
      <c r="O1405" s="5" t="s">
        <v>344</v>
      </c>
    </row>
    <row r="1406" spans="2:15" ht="14.1" customHeight="1">
      <c r="B1406" s="10">
        <v>9601702</v>
      </c>
      <c r="C1406" s="44">
        <v>1</v>
      </c>
      <c r="D1406" s="44" t="s">
        <v>4390</v>
      </c>
      <c r="E1406" s="5" t="s">
        <v>343</v>
      </c>
      <c r="F1406" s="9">
        <v>515</v>
      </c>
      <c r="G1406" s="9" t="s">
        <v>309</v>
      </c>
      <c r="H1406" s="83">
        <v>5.8</v>
      </c>
      <c r="I1406" s="7">
        <v>20</v>
      </c>
      <c r="J1406" s="8">
        <v>1</v>
      </c>
      <c r="K1406" s="44">
        <v>3</v>
      </c>
      <c r="L1406" s="7" t="s">
        <v>1</v>
      </c>
      <c r="M1406" s="6" t="s">
        <v>4481</v>
      </c>
      <c r="N1406" s="6" t="s">
        <v>4481</v>
      </c>
      <c r="O1406" s="5" t="s">
        <v>342</v>
      </c>
    </row>
    <row r="1407" spans="2:15" ht="14.1" customHeight="1">
      <c r="B1407" s="10">
        <v>9601703</v>
      </c>
      <c r="C1407" s="44">
        <v>1</v>
      </c>
      <c r="D1407" s="44" t="s">
        <v>4391</v>
      </c>
      <c r="E1407" s="5" t="s">
        <v>341</v>
      </c>
      <c r="F1407" s="9">
        <v>515</v>
      </c>
      <c r="G1407" s="9" t="s">
        <v>309</v>
      </c>
      <c r="H1407" s="83">
        <v>5.8</v>
      </c>
      <c r="I1407" s="7">
        <v>20</v>
      </c>
      <c r="J1407" s="8">
        <v>1</v>
      </c>
      <c r="K1407" s="44">
        <v>3</v>
      </c>
      <c r="L1407" s="7" t="s">
        <v>1</v>
      </c>
      <c r="M1407" s="6" t="s">
        <v>4481</v>
      </c>
      <c r="N1407" s="6" t="s">
        <v>4481</v>
      </c>
      <c r="O1407" s="5" t="s">
        <v>340</v>
      </c>
    </row>
    <row r="1408" spans="2:15" ht="14.1" customHeight="1">
      <c r="B1408" s="10">
        <v>9602501</v>
      </c>
      <c r="C1408" s="44">
        <v>1</v>
      </c>
      <c r="D1408" s="44" t="s">
        <v>4392</v>
      </c>
      <c r="E1408" s="5" t="s">
        <v>339</v>
      </c>
      <c r="F1408" s="9">
        <v>515</v>
      </c>
      <c r="G1408" s="9" t="s">
        <v>309</v>
      </c>
      <c r="H1408" s="83">
        <v>5.8</v>
      </c>
      <c r="I1408" s="7">
        <v>20</v>
      </c>
      <c r="J1408" s="8">
        <v>1</v>
      </c>
      <c r="K1408" s="44">
        <v>2</v>
      </c>
      <c r="L1408" s="7" t="s">
        <v>1</v>
      </c>
      <c r="M1408" s="6" t="s">
        <v>4481</v>
      </c>
      <c r="N1408" s="6" t="s">
        <v>4481</v>
      </c>
      <c r="O1408" s="5" t="s">
        <v>338</v>
      </c>
    </row>
    <row r="1409" spans="2:15" ht="14.1" customHeight="1">
      <c r="B1409" s="10">
        <v>9602502</v>
      </c>
      <c r="C1409" s="44">
        <v>1</v>
      </c>
      <c r="D1409" s="44" t="s">
        <v>4393</v>
      </c>
      <c r="E1409" s="5" t="s">
        <v>337</v>
      </c>
      <c r="F1409" s="9">
        <v>515</v>
      </c>
      <c r="G1409" s="9" t="s">
        <v>309</v>
      </c>
      <c r="H1409" s="83">
        <v>5.8</v>
      </c>
      <c r="I1409" s="7">
        <v>20</v>
      </c>
      <c r="J1409" s="8">
        <v>1</v>
      </c>
      <c r="K1409" s="44">
        <v>2</v>
      </c>
      <c r="L1409" s="7" t="s">
        <v>1</v>
      </c>
      <c r="M1409" s="6" t="s">
        <v>4481</v>
      </c>
      <c r="N1409" s="6" t="s">
        <v>4481</v>
      </c>
      <c r="O1409" s="5" t="s">
        <v>336</v>
      </c>
    </row>
    <row r="1410" spans="2:15" ht="14.1" customHeight="1">
      <c r="B1410" s="10">
        <v>9603301</v>
      </c>
      <c r="C1410" s="44">
        <v>1</v>
      </c>
      <c r="D1410" s="44" t="s">
        <v>4394</v>
      </c>
      <c r="E1410" s="5" t="s">
        <v>335</v>
      </c>
      <c r="F1410" s="9">
        <v>515</v>
      </c>
      <c r="G1410" s="9" t="s">
        <v>309</v>
      </c>
      <c r="H1410" s="83">
        <v>5.8</v>
      </c>
      <c r="I1410" s="7">
        <v>20</v>
      </c>
      <c r="J1410" s="8">
        <v>1</v>
      </c>
      <c r="K1410" s="44">
        <v>3</v>
      </c>
      <c r="L1410" s="7" t="s">
        <v>1</v>
      </c>
      <c r="M1410" s="6" t="s">
        <v>4481</v>
      </c>
      <c r="N1410" s="6" t="s">
        <v>4481</v>
      </c>
      <c r="O1410" s="5" t="s">
        <v>334</v>
      </c>
    </row>
    <row r="1411" spans="2:15" ht="14.1" customHeight="1">
      <c r="B1411" s="10">
        <v>9603302</v>
      </c>
      <c r="C1411" s="44">
        <v>1</v>
      </c>
      <c r="D1411" s="44" t="s">
        <v>4395</v>
      </c>
      <c r="E1411" s="5" t="s">
        <v>333</v>
      </c>
      <c r="F1411" s="9">
        <v>515</v>
      </c>
      <c r="G1411" s="9" t="s">
        <v>309</v>
      </c>
      <c r="H1411" s="83">
        <v>5.8</v>
      </c>
      <c r="I1411" s="7">
        <v>20</v>
      </c>
      <c r="J1411" s="8">
        <v>1</v>
      </c>
      <c r="K1411" s="44">
        <v>2</v>
      </c>
      <c r="L1411" s="7" t="s">
        <v>1</v>
      </c>
      <c r="M1411" s="6" t="s">
        <v>4481</v>
      </c>
      <c r="N1411" s="6" t="s">
        <v>4481</v>
      </c>
      <c r="O1411" s="5" t="s">
        <v>332</v>
      </c>
    </row>
    <row r="1412" spans="2:15" ht="14.1" customHeight="1">
      <c r="B1412" s="10">
        <v>9603303</v>
      </c>
      <c r="C1412" s="44">
        <v>1</v>
      </c>
      <c r="D1412" s="44" t="s">
        <v>4396</v>
      </c>
      <c r="E1412" s="5" t="s">
        <v>331</v>
      </c>
      <c r="F1412" s="9">
        <v>515</v>
      </c>
      <c r="G1412" s="9" t="s">
        <v>309</v>
      </c>
      <c r="H1412" s="83">
        <v>5.8</v>
      </c>
      <c r="I1412" s="7">
        <v>20</v>
      </c>
      <c r="J1412" s="8">
        <v>1</v>
      </c>
      <c r="K1412" s="44">
        <v>2</v>
      </c>
      <c r="L1412" s="7" t="s">
        <v>1</v>
      </c>
      <c r="M1412" s="6" t="s">
        <v>4481</v>
      </c>
      <c r="N1412" s="6" t="s">
        <v>4481</v>
      </c>
      <c r="O1412" s="5" t="s">
        <v>330</v>
      </c>
    </row>
    <row r="1413" spans="2:15" ht="14.1" customHeight="1">
      <c r="B1413" s="10">
        <v>9603304</v>
      </c>
      <c r="C1413" s="44">
        <v>1</v>
      </c>
      <c r="D1413" s="44" t="s">
        <v>4397</v>
      </c>
      <c r="E1413" s="5" t="s">
        <v>329</v>
      </c>
      <c r="F1413" s="9">
        <v>515</v>
      </c>
      <c r="G1413" s="9" t="s">
        <v>309</v>
      </c>
      <c r="H1413" s="83">
        <v>5.8</v>
      </c>
      <c r="I1413" s="7">
        <v>20</v>
      </c>
      <c r="J1413" s="8">
        <v>1</v>
      </c>
      <c r="K1413" s="44">
        <v>2</v>
      </c>
      <c r="L1413" s="7" t="s">
        <v>1</v>
      </c>
      <c r="M1413" s="6" t="s">
        <v>4481</v>
      </c>
      <c r="N1413" s="6" t="s">
        <v>4481</v>
      </c>
      <c r="O1413" s="5" t="s">
        <v>328</v>
      </c>
    </row>
    <row r="1414" spans="2:15" ht="14.1" customHeight="1">
      <c r="B1414" s="10">
        <v>9603305</v>
      </c>
      <c r="C1414" s="44">
        <v>1</v>
      </c>
      <c r="D1414" s="44" t="s">
        <v>4398</v>
      </c>
      <c r="E1414" s="5" t="s">
        <v>327</v>
      </c>
      <c r="F1414" s="9">
        <v>515</v>
      </c>
      <c r="G1414" s="9" t="s">
        <v>309</v>
      </c>
      <c r="H1414" s="83">
        <v>5.8</v>
      </c>
      <c r="I1414" s="7">
        <v>20</v>
      </c>
      <c r="J1414" s="8">
        <v>1</v>
      </c>
      <c r="K1414" s="44">
        <v>3</v>
      </c>
      <c r="L1414" s="7" t="s">
        <v>1</v>
      </c>
      <c r="M1414" s="6" t="s">
        <v>4481</v>
      </c>
      <c r="N1414" s="6" t="s">
        <v>4481</v>
      </c>
      <c r="O1414" s="5" t="s">
        <v>326</v>
      </c>
    </row>
    <row r="1415" spans="2:15" ht="14.1" customHeight="1">
      <c r="B1415" s="10">
        <v>9603399</v>
      </c>
      <c r="C1415" s="44">
        <v>1</v>
      </c>
      <c r="D1415" s="44" t="s">
        <v>4399</v>
      </c>
      <c r="E1415" s="5" t="s">
        <v>325</v>
      </c>
      <c r="F1415" s="9">
        <v>515</v>
      </c>
      <c r="G1415" s="9" t="s">
        <v>309</v>
      </c>
      <c r="H1415" s="83">
        <v>5.8</v>
      </c>
      <c r="I1415" s="7">
        <v>20</v>
      </c>
      <c r="J1415" s="8">
        <v>1</v>
      </c>
      <c r="K1415" s="44">
        <v>3</v>
      </c>
      <c r="L1415" s="7" t="s">
        <v>1</v>
      </c>
      <c r="M1415" s="6" t="s">
        <v>4481</v>
      </c>
      <c r="N1415" s="6" t="s">
        <v>4481</v>
      </c>
      <c r="O1415" s="5" t="s">
        <v>324</v>
      </c>
    </row>
    <row r="1416" spans="2:15" ht="14.1" customHeight="1">
      <c r="B1416" s="10">
        <v>9609201</v>
      </c>
      <c r="C1416" s="44">
        <v>1</v>
      </c>
      <c r="D1416" s="44" t="s">
        <v>4400</v>
      </c>
      <c r="E1416" s="5" t="s">
        <v>323</v>
      </c>
      <c r="F1416" s="9">
        <v>515</v>
      </c>
      <c r="G1416" s="9" t="s">
        <v>309</v>
      </c>
      <c r="H1416" s="83">
        <v>5.8</v>
      </c>
      <c r="I1416" s="7">
        <v>20</v>
      </c>
      <c r="J1416" s="8">
        <v>1</v>
      </c>
      <c r="K1416" s="44">
        <v>1</v>
      </c>
      <c r="L1416" s="7" t="s">
        <v>322</v>
      </c>
      <c r="M1416" s="6" t="s">
        <v>4481</v>
      </c>
      <c r="N1416" s="6" t="s">
        <v>4481</v>
      </c>
      <c r="O1416" s="5" t="s">
        <v>321</v>
      </c>
    </row>
    <row r="1417" spans="2:15" ht="14.1" customHeight="1">
      <c r="B1417" s="10">
        <v>9609202</v>
      </c>
      <c r="C1417" s="44">
        <v>1</v>
      </c>
      <c r="D1417" s="44" t="s">
        <v>4401</v>
      </c>
      <c r="E1417" s="5" t="s">
        <v>320</v>
      </c>
      <c r="F1417" s="9">
        <v>515</v>
      </c>
      <c r="G1417" s="9" t="s">
        <v>309</v>
      </c>
      <c r="H1417" s="83">
        <v>5.8</v>
      </c>
      <c r="I1417" s="7">
        <v>20</v>
      </c>
      <c r="J1417" s="8">
        <v>1</v>
      </c>
      <c r="K1417" s="44">
        <v>3</v>
      </c>
      <c r="L1417" s="7" t="s">
        <v>1</v>
      </c>
      <c r="M1417" s="6" t="s">
        <v>4481</v>
      </c>
      <c r="N1417" s="6" t="s">
        <v>4481</v>
      </c>
      <c r="O1417" s="5" t="s">
        <v>319</v>
      </c>
    </row>
    <row r="1418" spans="2:15" ht="14.1" customHeight="1">
      <c r="B1418" s="10">
        <v>9609203</v>
      </c>
      <c r="C1418" s="44">
        <v>1</v>
      </c>
      <c r="D1418" s="44" t="s">
        <v>4402</v>
      </c>
      <c r="E1418" s="5" t="s">
        <v>318</v>
      </c>
      <c r="F1418" s="9">
        <v>515</v>
      </c>
      <c r="G1418" s="9" t="s">
        <v>309</v>
      </c>
      <c r="H1418" s="83">
        <v>5.8</v>
      </c>
      <c r="I1418" s="7">
        <v>20</v>
      </c>
      <c r="J1418" s="8">
        <v>1</v>
      </c>
      <c r="K1418" s="44">
        <v>2</v>
      </c>
      <c r="L1418" s="7" t="s">
        <v>303</v>
      </c>
      <c r="M1418" s="6" t="s">
        <v>4481</v>
      </c>
      <c r="N1418" s="6" t="s">
        <v>4481</v>
      </c>
      <c r="O1418" s="5" t="s">
        <v>317</v>
      </c>
    </row>
    <row r="1419" spans="2:15" ht="14.1" customHeight="1">
      <c r="B1419" s="10">
        <v>9609204</v>
      </c>
      <c r="C1419" s="44">
        <v>1</v>
      </c>
      <c r="D1419" s="44" t="s">
        <v>4403</v>
      </c>
      <c r="E1419" s="5" t="s">
        <v>316</v>
      </c>
      <c r="F1419" s="9">
        <v>515</v>
      </c>
      <c r="G1419" s="9" t="s">
        <v>309</v>
      </c>
      <c r="H1419" s="83">
        <v>5.8</v>
      </c>
      <c r="I1419" s="7">
        <v>20</v>
      </c>
      <c r="J1419" s="8">
        <v>1</v>
      </c>
      <c r="K1419" s="44">
        <v>1</v>
      </c>
      <c r="L1419" s="7" t="s">
        <v>1</v>
      </c>
      <c r="M1419" s="6" t="s">
        <v>4481</v>
      </c>
      <c r="N1419" s="6" t="s">
        <v>4481</v>
      </c>
      <c r="O1419" s="5" t="s">
        <v>315</v>
      </c>
    </row>
    <row r="1420" spans="2:15" ht="14.1" customHeight="1">
      <c r="B1420" s="10">
        <v>9609207</v>
      </c>
      <c r="C1420" s="44">
        <v>1</v>
      </c>
      <c r="D1420" s="44" t="s">
        <v>4404</v>
      </c>
      <c r="E1420" s="5" t="s">
        <v>314</v>
      </c>
      <c r="F1420" s="9">
        <v>515</v>
      </c>
      <c r="G1420" s="9" t="s">
        <v>309</v>
      </c>
      <c r="H1420" s="83">
        <v>5.8</v>
      </c>
      <c r="I1420" s="7">
        <v>20</v>
      </c>
      <c r="J1420" s="8">
        <v>1</v>
      </c>
      <c r="K1420" s="44">
        <v>1</v>
      </c>
      <c r="L1420" s="7" t="s">
        <v>1</v>
      </c>
      <c r="M1420" s="6" t="s">
        <v>4481</v>
      </c>
      <c r="N1420" s="6" t="s">
        <v>4481</v>
      </c>
      <c r="O1420" s="5" t="s">
        <v>313</v>
      </c>
    </row>
    <row r="1421" spans="2:15" ht="14.1" customHeight="1">
      <c r="B1421" s="10">
        <v>9609208</v>
      </c>
      <c r="C1421" s="44">
        <v>1</v>
      </c>
      <c r="D1421" s="44" t="s">
        <v>4405</v>
      </c>
      <c r="E1421" s="5" t="s">
        <v>312</v>
      </c>
      <c r="F1421" s="9">
        <v>515</v>
      </c>
      <c r="G1421" s="9" t="s">
        <v>309</v>
      </c>
      <c r="H1421" s="83">
        <v>5.8</v>
      </c>
      <c r="I1421" s="7">
        <v>20</v>
      </c>
      <c r="J1421" s="8">
        <v>1</v>
      </c>
      <c r="K1421" s="44">
        <v>1</v>
      </c>
      <c r="L1421" s="7" t="s">
        <v>303</v>
      </c>
      <c r="M1421" s="6" t="s">
        <v>4481</v>
      </c>
      <c r="N1421" s="6" t="s">
        <v>4481</v>
      </c>
      <c r="O1421" s="5" t="s">
        <v>311</v>
      </c>
    </row>
    <row r="1422" spans="2:15" ht="14.1" customHeight="1">
      <c r="B1422" s="10">
        <v>9609299</v>
      </c>
      <c r="C1422" s="44">
        <v>1</v>
      </c>
      <c r="D1422" s="44" t="s">
        <v>4406</v>
      </c>
      <c r="E1422" s="5" t="s">
        <v>310</v>
      </c>
      <c r="F1422" s="9">
        <v>515</v>
      </c>
      <c r="G1422" s="9" t="s">
        <v>309</v>
      </c>
      <c r="H1422" s="83">
        <v>5.8</v>
      </c>
      <c r="I1422" s="7">
        <v>20</v>
      </c>
      <c r="J1422" s="8">
        <v>1</v>
      </c>
      <c r="K1422" s="44">
        <v>2</v>
      </c>
      <c r="L1422" s="7" t="s">
        <v>1</v>
      </c>
      <c r="M1422" s="6" t="s">
        <v>4481</v>
      </c>
      <c r="N1422" s="6" t="s">
        <v>4481</v>
      </c>
      <c r="O1422" s="5" t="s">
        <v>308</v>
      </c>
    </row>
    <row r="1423" spans="2:15" ht="14.1" customHeight="1">
      <c r="B1423" s="10">
        <v>9700500</v>
      </c>
      <c r="C1423" s="44">
        <v>1</v>
      </c>
      <c r="D1423" s="44" t="s">
        <v>4407</v>
      </c>
      <c r="E1423" s="5" t="s">
        <v>304</v>
      </c>
      <c r="F1423" s="9">
        <v>868</v>
      </c>
      <c r="G1423" s="9" t="s">
        <v>303</v>
      </c>
      <c r="H1423" s="83">
        <v>0</v>
      </c>
      <c r="I1423" s="7">
        <v>12</v>
      </c>
      <c r="J1423" s="8">
        <v>0</v>
      </c>
      <c r="K1423" s="44">
        <v>2</v>
      </c>
      <c r="L1423" s="7" t="s">
        <v>302</v>
      </c>
      <c r="M1423" s="6" t="s">
        <v>4481</v>
      </c>
      <c r="N1423" s="6" t="s">
        <v>4481</v>
      </c>
      <c r="O1423" s="5" t="s">
        <v>301</v>
      </c>
    </row>
    <row r="1424" spans="2:15" ht="14.1" customHeight="1">
      <c r="B1424" s="10">
        <v>9900800</v>
      </c>
      <c r="C1424" s="44">
        <v>2</v>
      </c>
      <c r="D1424" s="44" t="s">
        <v>4409</v>
      </c>
      <c r="E1424" s="5" t="s">
        <v>306</v>
      </c>
      <c r="F1424" s="9">
        <v>582</v>
      </c>
      <c r="G1424" s="9">
        <v>0</v>
      </c>
      <c r="H1424" s="83">
        <v>0</v>
      </c>
      <c r="I1424" s="7">
        <v>20</v>
      </c>
      <c r="J1424" s="8">
        <v>1</v>
      </c>
      <c r="K1424" s="44">
        <v>1</v>
      </c>
      <c r="L1424" s="7">
        <v>0</v>
      </c>
      <c r="M1424" s="6" t="s">
        <v>4481</v>
      </c>
      <c r="N1424" s="6" t="s">
        <v>4481</v>
      </c>
      <c r="O1424" s="5" t="s">
        <v>305</v>
      </c>
    </row>
    <row r="1425" spans="2:15" ht="14.1" customHeight="1">
      <c r="B1425" s="10">
        <v>9900800</v>
      </c>
      <c r="C1425" s="44">
        <v>1</v>
      </c>
      <c r="D1425" s="44" t="s">
        <v>4408</v>
      </c>
      <c r="E1425" s="5" t="s">
        <v>306</v>
      </c>
      <c r="F1425" s="9">
        <v>876</v>
      </c>
      <c r="G1425" s="9" t="s">
        <v>303</v>
      </c>
      <c r="H1425" s="83">
        <v>0</v>
      </c>
      <c r="I1425" s="7">
        <v>20</v>
      </c>
      <c r="J1425" s="8">
        <v>1</v>
      </c>
      <c r="K1425" s="44">
        <v>1</v>
      </c>
      <c r="L1425" s="7">
        <v>0</v>
      </c>
      <c r="M1425" s="6" t="s">
        <v>4481</v>
      </c>
      <c r="N1425" s="6" t="s">
        <v>4481</v>
      </c>
      <c r="O1425" s="5" t="s">
        <v>307</v>
      </c>
    </row>
    <row r="1426" spans="2:15" s="87" customFormat="1" ht="14.1" customHeight="1">
      <c r="B1426" s="93"/>
      <c r="C1426" s="86"/>
      <c r="D1426" s="86"/>
      <c r="F1426" s="88"/>
      <c r="G1426" s="88"/>
      <c r="H1426" s="94"/>
      <c r="I1426" s="88"/>
      <c r="J1426" s="88"/>
      <c r="K1426" s="88"/>
      <c r="L1426" s="88"/>
      <c r="M1426" s="90"/>
      <c r="N1426" s="90"/>
    </row>
    <row r="1427" spans="2:15" s="87" customFormat="1" ht="14.1" customHeight="1">
      <c r="B1427" s="93"/>
      <c r="C1427" s="86"/>
      <c r="D1427" s="86"/>
      <c r="F1427" s="88"/>
      <c r="G1427" s="88"/>
      <c r="H1427" s="94"/>
      <c r="I1427" s="88"/>
      <c r="J1427" s="88"/>
      <c r="K1427" s="88"/>
      <c r="L1427" s="88"/>
      <c r="M1427" s="90"/>
      <c r="N1427" s="90"/>
    </row>
    <row r="1428" spans="2:15" s="87" customFormat="1" ht="14.1" customHeight="1">
      <c r="B1428" s="93"/>
      <c r="C1428" s="86"/>
      <c r="D1428" s="86"/>
      <c r="F1428" s="88"/>
      <c r="G1428" s="88"/>
      <c r="H1428" s="94"/>
      <c r="I1428" s="88"/>
      <c r="J1428" s="88"/>
      <c r="K1428" s="88"/>
      <c r="L1428" s="88"/>
      <c r="M1428" s="90"/>
      <c r="N1428" s="90"/>
    </row>
    <row r="1429" spans="2:15" s="87" customFormat="1" ht="14.1" customHeight="1">
      <c r="B1429" s="93"/>
      <c r="C1429" s="86"/>
      <c r="D1429" s="86"/>
      <c r="F1429" s="88"/>
      <c r="G1429" s="88"/>
      <c r="H1429" s="94"/>
      <c r="I1429" s="88"/>
      <c r="J1429" s="88"/>
      <c r="K1429" s="88"/>
      <c r="L1429" s="88"/>
      <c r="M1429" s="90"/>
      <c r="N1429" s="90"/>
    </row>
    <row r="1430" spans="2:15" s="87" customFormat="1" ht="14.1" customHeight="1">
      <c r="B1430" s="93"/>
      <c r="C1430" s="86"/>
      <c r="D1430" s="86"/>
      <c r="F1430" s="88"/>
      <c r="G1430" s="88"/>
      <c r="H1430" s="94"/>
      <c r="I1430" s="88"/>
      <c r="J1430" s="88"/>
      <c r="K1430" s="88"/>
      <c r="L1430" s="88"/>
      <c r="M1430" s="90"/>
      <c r="N1430" s="90"/>
    </row>
    <row r="1431" spans="2:15" s="87" customFormat="1" ht="14.1" customHeight="1">
      <c r="B1431" s="93"/>
      <c r="C1431" s="86"/>
      <c r="D1431" s="86"/>
      <c r="F1431" s="88"/>
      <c r="G1431" s="88"/>
      <c r="H1431" s="94"/>
      <c r="I1431" s="88"/>
      <c r="J1431" s="88"/>
      <c r="K1431" s="88"/>
      <c r="L1431" s="88"/>
      <c r="M1431" s="90"/>
      <c r="N1431" s="90"/>
    </row>
    <row r="1432" spans="2:15" s="87" customFormat="1" ht="14.1" customHeight="1">
      <c r="B1432" s="93"/>
      <c r="C1432" s="86"/>
      <c r="D1432" s="86"/>
      <c r="F1432" s="88"/>
      <c r="G1432" s="88"/>
      <c r="H1432" s="94"/>
      <c r="I1432" s="88"/>
      <c r="J1432" s="88"/>
      <c r="K1432" s="88"/>
      <c r="L1432" s="88"/>
      <c r="M1432" s="90"/>
      <c r="N1432" s="90"/>
    </row>
    <row r="1433" spans="2:15" s="87" customFormat="1" ht="14.1" customHeight="1">
      <c r="B1433" s="93"/>
      <c r="C1433" s="86"/>
      <c r="D1433" s="86"/>
      <c r="F1433" s="88"/>
      <c r="G1433" s="88"/>
      <c r="H1433" s="94"/>
      <c r="I1433" s="88"/>
      <c r="J1433" s="88"/>
      <c r="K1433" s="88"/>
      <c r="L1433" s="88"/>
      <c r="M1433" s="90"/>
      <c r="N1433" s="90"/>
    </row>
    <row r="1434" spans="2:15" s="87" customFormat="1" ht="14.1" customHeight="1">
      <c r="B1434" s="93"/>
      <c r="C1434" s="86"/>
      <c r="D1434" s="86"/>
      <c r="F1434" s="88"/>
      <c r="G1434" s="88"/>
      <c r="H1434" s="94"/>
      <c r="I1434" s="88"/>
      <c r="J1434" s="88"/>
      <c r="K1434" s="88"/>
      <c r="L1434" s="88"/>
      <c r="M1434" s="90"/>
      <c r="N1434" s="90"/>
    </row>
    <row r="1435" spans="2:15" s="87" customFormat="1" ht="14.1" customHeight="1">
      <c r="B1435" s="93"/>
      <c r="C1435" s="86"/>
      <c r="D1435" s="86"/>
      <c r="F1435" s="88"/>
      <c r="G1435" s="88"/>
      <c r="H1435" s="94"/>
      <c r="I1435" s="88"/>
      <c r="J1435" s="88"/>
      <c r="K1435" s="88"/>
      <c r="L1435" s="88"/>
      <c r="M1435" s="90"/>
      <c r="N1435" s="90"/>
    </row>
    <row r="1436" spans="2:15" s="87" customFormat="1" ht="14.1" customHeight="1">
      <c r="B1436" s="93"/>
      <c r="C1436" s="86"/>
      <c r="D1436" s="86"/>
      <c r="F1436" s="88"/>
      <c r="G1436" s="88"/>
      <c r="H1436" s="94"/>
      <c r="I1436" s="88"/>
      <c r="J1436" s="88"/>
      <c r="K1436" s="88"/>
      <c r="L1436" s="88"/>
      <c r="M1436" s="90"/>
      <c r="N1436" s="90"/>
    </row>
    <row r="1437" spans="2:15" s="87" customFormat="1" ht="14.1" customHeight="1">
      <c r="B1437" s="93"/>
      <c r="C1437" s="86"/>
      <c r="D1437" s="86"/>
      <c r="F1437" s="88"/>
      <c r="G1437" s="88"/>
      <c r="H1437" s="94"/>
      <c r="I1437" s="88"/>
      <c r="J1437" s="88"/>
      <c r="K1437" s="88"/>
      <c r="L1437" s="88"/>
      <c r="M1437" s="90"/>
      <c r="N1437" s="90"/>
    </row>
    <row r="1438" spans="2:15" s="87" customFormat="1" ht="14.1" customHeight="1">
      <c r="B1438" s="93"/>
      <c r="C1438" s="86"/>
      <c r="D1438" s="86"/>
      <c r="F1438" s="88"/>
      <c r="G1438" s="88"/>
      <c r="H1438" s="94"/>
      <c r="I1438" s="88"/>
      <c r="J1438" s="88"/>
      <c r="K1438" s="88"/>
      <c r="L1438" s="88"/>
      <c r="M1438" s="90"/>
      <c r="N1438" s="90"/>
    </row>
    <row r="1439" spans="2:15" s="87" customFormat="1" ht="14.1" customHeight="1">
      <c r="B1439" s="93"/>
      <c r="C1439" s="86"/>
      <c r="D1439" s="86"/>
      <c r="F1439" s="88"/>
      <c r="G1439" s="88"/>
      <c r="H1439" s="94"/>
      <c r="I1439" s="88"/>
      <c r="J1439" s="88"/>
      <c r="K1439" s="88"/>
      <c r="L1439" s="88"/>
      <c r="M1439" s="90"/>
      <c r="N1439" s="90"/>
    </row>
    <row r="1440" spans="2:15" s="87" customFormat="1" ht="14.1" customHeight="1">
      <c r="B1440" s="93"/>
      <c r="C1440" s="86"/>
      <c r="D1440" s="86"/>
      <c r="F1440" s="88"/>
      <c r="G1440" s="88"/>
      <c r="H1440" s="94"/>
      <c r="I1440" s="88"/>
      <c r="J1440" s="88"/>
      <c r="K1440" s="88"/>
      <c r="L1440" s="88"/>
      <c r="M1440" s="90"/>
      <c r="N1440" s="90"/>
    </row>
    <row r="1441" spans="2:14" s="87" customFormat="1" ht="14.1" customHeight="1">
      <c r="B1441" s="93"/>
      <c r="C1441" s="86"/>
      <c r="D1441" s="86"/>
      <c r="F1441" s="88"/>
      <c r="G1441" s="88"/>
      <c r="H1441" s="94"/>
      <c r="I1441" s="88"/>
      <c r="J1441" s="88"/>
      <c r="K1441" s="88"/>
      <c r="L1441" s="88"/>
      <c r="M1441" s="90"/>
      <c r="N1441" s="90"/>
    </row>
    <row r="1442" spans="2:14" s="87" customFormat="1" ht="14.1" customHeight="1">
      <c r="B1442" s="93"/>
      <c r="C1442" s="86"/>
      <c r="D1442" s="86"/>
      <c r="F1442" s="88"/>
      <c r="G1442" s="88"/>
      <c r="H1442" s="94"/>
      <c r="I1442" s="88"/>
      <c r="J1442" s="88"/>
      <c r="K1442" s="88"/>
      <c r="L1442" s="88"/>
      <c r="M1442" s="90"/>
      <c r="N1442" s="90"/>
    </row>
    <row r="1443" spans="2:14" s="87" customFormat="1" ht="14.1" customHeight="1">
      <c r="B1443" s="93"/>
      <c r="C1443" s="86"/>
      <c r="D1443" s="86"/>
      <c r="F1443" s="88"/>
      <c r="G1443" s="88"/>
      <c r="H1443" s="94"/>
      <c r="I1443" s="88"/>
      <c r="J1443" s="88"/>
      <c r="K1443" s="88"/>
      <c r="L1443" s="88"/>
      <c r="M1443" s="90"/>
      <c r="N1443" s="90"/>
    </row>
    <row r="1444" spans="2:14" s="87" customFormat="1" ht="14.1" customHeight="1">
      <c r="B1444" s="93"/>
      <c r="C1444" s="86"/>
      <c r="D1444" s="86"/>
      <c r="F1444" s="88"/>
      <c r="G1444" s="88"/>
      <c r="H1444" s="94"/>
      <c r="I1444" s="88"/>
      <c r="J1444" s="88"/>
      <c r="K1444" s="88"/>
      <c r="L1444" s="88"/>
      <c r="M1444" s="90"/>
      <c r="N1444" s="90"/>
    </row>
    <row r="1445" spans="2:14" s="87" customFormat="1" ht="14.1" customHeight="1">
      <c r="B1445" s="93"/>
      <c r="C1445" s="86"/>
      <c r="D1445" s="86"/>
      <c r="F1445" s="88"/>
      <c r="G1445" s="88"/>
      <c r="H1445" s="94"/>
      <c r="I1445" s="88"/>
      <c r="J1445" s="88"/>
      <c r="K1445" s="88"/>
      <c r="L1445" s="88"/>
      <c r="M1445" s="90"/>
      <c r="N1445" s="90"/>
    </row>
    <row r="1446" spans="2:14" s="87" customFormat="1" ht="14.1" customHeight="1">
      <c r="B1446" s="93"/>
      <c r="C1446" s="86"/>
      <c r="D1446" s="86"/>
      <c r="F1446" s="88"/>
      <c r="G1446" s="88"/>
      <c r="H1446" s="94"/>
      <c r="I1446" s="88"/>
      <c r="J1446" s="88"/>
      <c r="K1446" s="88"/>
      <c r="L1446" s="88"/>
      <c r="M1446" s="90"/>
      <c r="N1446" s="90"/>
    </row>
    <row r="1447" spans="2:14" s="87" customFormat="1" ht="14.1" customHeight="1">
      <c r="B1447" s="93"/>
      <c r="C1447" s="86"/>
      <c r="D1447" s="86"/>
      <c r="F1447" s="88"/>
      <c r="G1447" s="88"/>
      <c r="H1447" s="94"/>
      <c r="I1447" s="88"/>
      <c r="J1447" s="88"/>
      <c r="K1447" s="88"/>
      <c r="L1447" s="88"/>
      <c r="M1447" s="90"/>
      <c r="N1447" s="90"/>
    </row>
    <row r="1448" spans="2:14" s="87" customFormat="1" ht="14.1" customHeight="1">
      <c r="B1448" s="93"/>
      <c r="C1448" s="86"/>
      <c r="D1448" s="86"/>
      <c r="F1448" s="88"/>
      <c r="G1448" s="88"/>
      <c r="H1448" s="94"/>
      <c r="I1448" s="88"/>
      <c r="J1448" s="88"/>
      <c r="K1448" s="88"/>
      <c r="L1448" s="88"/>
      <c r="M1448" s="90"/>
      <c r="N1448" s="90"/>
    </row>
    <row r="1449" spans="2:14" s="87" customFormat="1" ht="14.1" customHeight="1">
      <c r="B1449" s="93"/>
      <c r="C1449" s="86"/>
      <c r="D1449" s="86"/>
      <c r="F1449" s="88"/>
      <c r="G1449" s="88"/>
      <c r="H1449" s="94"/>
      <c r="I1449" s="88"/>
      <c r="J1449" s="88"/>
      <c r="K1449" s="88"/>
      <c r="L1449" s="88"/>
      <c r="M1449" s="90"/>
      <c r="N1449" s="90"/>
    </row>
    <row r="1450" spans="2:14" s="87" customFormat="1" ht="14.1" customHeight="1">
      <c r="B1450" s="93"/>
      <c r="C1450" s="86"/>
      <c r="D1450" s="86"/>
      <c r="F1450" s="88"/>
      <c r="G1450" s="88"/>
      <c r="H1450" s="94"/>
      <c r="I1450" s="88"/>
      <c r="J1450" s="88"/>
      <c r="K1450" s="88"/>
      <c r="L1450" s="88"/>
      <c r="M1450" s="90"/>
      <c r="N1450" s="90"/>
    </row>
    <row r="1451" spans="2:14" s="87" customFormat="1" ht="14.1" customHeight="1">
      <c r="B1451" s="93"/>
      <c r="C1451" s="86"/>
      <c r="D1451" s="86"/>
      <c r="F1451" s="88"/>
      <c r="G1451" s="88"/>
      <c r="H1451" s="94"/>
      <c r="I1451" s="88"/>
      <c r="J1451" s="88"/>
      <c r="K1451" s="88"/>
      <c r="L1451" s="88"/>
      <c r="M1451" s="90"/>
      <c r="N1451" s="90"/>
    </row>
    <row r="1452" spans="2:14" s="87" customFormat="1" ht="14.1" customHeight="1">
      <c r="B1452" s="93"/>
      <c r="C1452" s="86"/>
      <c r="D1452" s="86"/>
      <c r="F1452" s="88"/>
      <c r="G1452" s="88"/>
      <c r="H1452" s="94"/>
      <c r="I1452" s="88"/>
      <c r="J1452" s="88"/>
      <c r="K1452" s="88"/>
      <c r="L1452" s="88"/>
      <c r="M1452" s="90"/>
      <c r="N1452" s="90"/>
    </row>
    <row r="1453" spans="2:14" s="87" customFormat="1" ht="14.1" customHeight="1">
      <c r="B1453" s="93"/>
      <c r="C1453" s="86"/>
      <c r="D1453" s="86"/>
      <c r="F1453" s="88"/>
      <c r="G1453" s="88"/>
      <c r="H1453" s="94"/>
      <c r="I1453" s="88"/>
      <c r="J1453" s="88"/>
      <c r="K1453" s="88"/>
      <c r="L1453" s="88"/>
      <c r="M1453" s="90"/>
      <c r="N1453" s="90"/>
    </row>
    <row r="1454" spans="2:14" s="87" customFormat="1" ht="14.1" customHeight="1">
      <c r="B1454" s="93"/>
      <c r="C1454" s="86"/>
      <c r="D1454" s="86"/>
      <c r="F1454" s="88"/>
      <c r="G1454" s="88"/>
      <c r="H1454" s="94"/>
      <c r="I1454" s="88"/>
      <c r="J1454" s="88"/>
      <c r="K1454" s="88"/>
      <c r="L1454" s="88"/>
      <c r="M1454" s="90"/>
      <c r="N1454" s="90"/>
    </row>
    <row r="1455" spans="2:14" s="87" customFormat="1" ht="14.1" customHeight="1">
      <c r="B1455" s="93"/>
      <c r="C1455" s="86"/>
      <c r="D1455" s="86"/>
      <c r="F1455" s="88"/>
      <c r="G1455" s="88"/>
      <c r="H1455" s="94"/>
      <c r="I1455" s="88"/>
      <c r="J1455" s="88"/>
      <c r="K1455" s="88"/>
      <c r="L1455" s="88"/>
      <c r="M1455" s="90"/>
      <c r="N1455" s="90"/>
    </row>
    <row r="1456" spans="2:14" s="87" customFormat="1" ht="14.1" customHeight="1">
      <c r="B1456" s="93"/>
      <c r="C1456" s="86"/>
      <c r="D1456" s="86"/>
      <c r="F1456" s="88"/>
      <c r="G1456" s="88"/>
      <c r="H1456" s="94"/>
      <c r="I1456" s="88"/>
      <c r="J1456" s="88"/>
      <c r="K1456" s="88"/>
      <c r="L1456" s="88"/>
      <c r="M1456" s="90"/>
      <c r="N1456" s="90"/>
    </row>
    <row r="1457" spans="2:14" s="87" customFormat="1" ht="14.1" customHeight="1">
      <c r="B1457" s="93"/>
      <c r="C1457" s="86"/>
      <c r="D1457" s="86"/>
      <c r="F1457" s="88"/>
      <c r="G1457" s="88"/>
      <c r="H1457" s="94"/>
      <c r="I1457" s="88"/>
      <c r="J1457" s="88"/>
      <c r="K1457" s="88"/>
      <c r="L1457" s="88"/>
      <c r="M1457" s="90"/>
      <c r="N1457" s="90"/>
    </row>
    <row r="1458" spans="2:14" s="87" customFormat="1" ht="14.1" customHeight="1">
      <c r="B1458" s="93"/>
      <c r="C1458" s="86"/>
      <c r="D1458" s="86"/>
      <c r="F1458" s="88"/>
      <c r="G1458" s="88"/>
      <c r="H1458" s="94"/>
      <c r="I1458" s="88"/>
      <c r="J1458" s="88"/>
      <c r="K1458" s="88"/>
      <c r="L1458" s="88"/>
      <c r="M1458" s="90"/>
      <c r="N1458" s="90"/>
    </row>
    <row r="1459" spans="2:14" s="87" customFormat="1" ht="14.1" customHeight="1">
      <c r="B1459" s="93"/>
      <c r="C1459" s="86"/>
      <c r="D1459" s="86"/>
      <c r="F1459" s="88"/>
      <c r="G1459" s="88"/>
      <c r="H1459" s="94"/>
      <c r="I1459" s="88"/>
      <c r="J1459" s="88"/>
      <c r="K1459" s="88"/>
      <c r="L1459" s="88"/>
      <c r="M1459" s="90"/>
      <c r="N1459" s="90"/>
    </row>
    <row r="1460" spans="2:14" s="87" customFormat="1" ht="14.1" customHeight="1">
      <c r="B1460" s="93"/>
      <c r="C1460" s="86"/>
      <c r="D1460" s="86"/>
      <c r="F1460" s="88"/>
      <c r="G1460" s="88"/>
      <c r="H1460" s="94"/>
      <c r="I1460" s="88"/>
      <c r="J1460" s="88"/>
      <c r="K1460" s="88"/>
      <c r="L1460" s="88"/>
      <c r="M1460" s="90"/>
      <c r="N1460" s="90"/>
    </row>
  </sheetData>
  <sheetProtection password="95A1" sheet="1" objects="1" scenarios="1" sort="0" autoFilter="0"/>
  <autoFilter ref="B2:O1425">
    <sortState ref="B3:O1425">
      <sortCondition ref="B2:B1425"/>
    </sortState>
  </autoFilter>
  <hyperlinks>
    <hyperlink ref="R1" r:id="rId1"/>
  </hyperlinks>
  <pageMargins left="0.511811024" right="0.511811024" top="0.78740157499999996" bottom="0.78740157499999996" header="0.31496062000000002" footer="0.31496062000000002"/>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344"/>
  <sheetViews>
    <sheetView workbookViewId="0">
      <pane xSplit="1" ySplit="13" topLeftCell="B14" activePane="bottomRight" state="frozen"/>
      <selection pane="topRight" activeCell="B1" sqref="B1"/>
      <selection pane="bottomLeft" activeCell="A11" sqref="A11"/>
      <selection pane="bottomRight" activeCell="B4" sqref="B4:D4"/>
    </sheetView>
  </sheetViews>
  <sheetFormatPr defaultRowHeight="14.1" customHeight="1"/>
  <cols>
    <col min="1" max="1" width="2.85546875" style="27" customWidth="1"/>
    <col min="2" max="2" width="12.140625" style="28" customWidth="1"/>
    <col min="3" max="3" width="12.42578125" style="29" customWidth="1"/>
    <col min="4" max="4" width="140.42578125" style="30" customWidth="1"/>
    <col min="5" max="5" width="6.5703125" style="27" customWidth="1"/>
    <col min="6" max="16384" width="9.140625" style="27"/>
  </cols>
  <sheetData>
    <row r="1" spans="2:6" ht="24" customHeight="1">
      <c r="B1" s="53" t="s">
        <v>2761</v>
      </c>
      <c r="C1" s="53"/>
      <c r="D1" s="53"/>
    </row>
    <row r="2" spans="2:6" ht="5.25" customHeight="1">
      <c r="B2" s="53"/>
      <c r="C2" s="53"/>
      <c r="D2" s="53"/>
    </row>
    <row r="3" spans="2:6" ht="5.25" customHeight="1">
      <c r="B3" s="53"/>
      <c r="C3" s="53"/>
      <c r="D3" s="53"/>
    </row>
    <row r="4" spans="2:6" ht="64.5" customHeight="1">
      <c r="B4" s="136" t="s">
        <v>4410</v>
      </c>
      <c r="C4" s="136"/>
      <c r="D4" s="136"/>
    </row>
    <row r="5" spans="2:6" ht="12.75" customHeight="1">
      <c r="B5" s="53"/>
      <c r="C5" s="53"/>
      <c r="D5" s="53"/>
    </row>
    <row r="6" spans="2:6" ht="27.75" customHeight="1">
      <c r="B6" s="128" t="s">
        <v>2754</v>
      </c>
      <c r="C6" s="128"/>
      <c r="D6" s="128"/>
      <c r="E6" s="128"/>
      <c r="F6" s="128"/>
    </row>
    <row r="7" spans="2:6" ht="11.25">
      <c r="B7" s="23" t="s">
        <v>2755</v>
      </c>
      <c r="C7" s="24" t="s">
        <v>2756</v>
      </c>
      <c r="D7" s="24"/>
      <c r="E7" s="24"/>
      <c r="F7" s="24"/>
    </row>
    <row r="8" spans="2:6" ht="11.25">
      <c r="B8" s="23" t="s">
        <v>2757</v>
      </c>
      <c r="C8" s="24" t="s">
        <v>2757</v>
      </c>
      <c r="D8" s="24"/>
      <c r="E8" s="24"/>
      <c r="F8" s="24"/>
    </row>
    <row r="9" spans="2:6" ht="22.5" customHeight="1">
      <c r="B9" s="128" t="s">
        <v>2758</v>
      </c>
      <c r="C9" s="128"/>
      <c r="D9" s="128"/>
      <c r="E9" s="128"/>
      <c r="F9" s="128"/>
    </row>
    <row r="10" spans="2:6" ht="11.25">
      <c r="B10" s="25" t="s">
        <v>2759</v>
      </c>
      <c r="C10" s="26" t="s">
        <v>2760</v>
      </c>
      <c r="D10" s="24"/>
      <c r="E10" s="24"/>
      <c r="F10" s="24"/>
    </row>
    <row r="11" spans="2:6" ht="11.25"/>
    <row r="12" spans="2:6" ht="24.75" customHeight="1">
      <c r="B12" s="31" t="s">
        <v>2762</v>
      </c>
      <c r="C12" s="32" t="s">
        <v>2762</v>
      </c>
      <c r="D12" s="33" t="s">
        <v>2763</v>
      </c>
      <c r="E12" s="129" t="s">
        <v>2764</v>
      </c>
      <c r="F12" s="130"/>
    </row>
    <row r="13" spans="2:6" ht="15.75" customHeight="1">
      <c r="B13" s="31" t="s">
        <v>2765</v>
      </c>
      <c r="C13" s="32" t="s">
        <v>2765</v>
      </c>
      <c r="D13" s="33"/>
      <c r="E13" s="131"/>
      <c r="F13" s="132"/>
    </row>
    <row r="14" spans="2:6" ht="14.1" customHeight="1">
      <c r="B14" s="133" t="s">
        <v>2766</v>
      </c>
      <c r="C14" s="134"/>
      <c r="D14" s="134"/>
      <c r="E14" s="134"/>
      <c r="F14" s="135"/>
    </row>
    <row r="15" spans="2:6" ht="14.1" customHeight="1">
      <c r="B15" s="34">
        <v>111301</v>
      </c>
      <c r="C15" s="35" t="s">
        <v>300</v>
      </c>
      <c r="D15" s="36" t="s">
        <v>299</v>
      </c>
      <c r="E15" s="37" t="s">
        <v>95</v>
      </c>
      <c r="F15" s="38">
        <v>0.04</v>
      </c>
    </row>
    <row r="16" spans="2:6" ht="14.1" customHeight="1">
      <c r="B16" s="34">
        <v>111302</v>
      </c>
      <c r="C16" s="35" t="s">
        <v>298</v>
      </c>
      <c r="D16" s="36" t="s">
        <v>297</v>
      </c>
      <c r="E16" s="37" t="s">
        <v>95</v>
      </c>
      <c r="F16" s="38">
        <v>0.04</v>
      </c>
    </row>
    <row r="17" spans="2:6" ht="14.1" customHeight="1">
      <c r="B17" s="34">
        <v>111303</v>
      </c>
      <c r="C17" s="35" t="s">
        <v>296</v>
      </c>
      <c r="D17" s="36" t="s">
        <v>295</v>
      </c>
      <c r="E17" s="37" t="s">
        <v>95</v>
      </c>
      <c r="F17" s="38">
        <v>0.04</v>
      </c>
    </row>
    <row r="18" spans="2:6" ht="14.1" customHeight="1">
      <c r="B18" s="34">
        <v>111399</v>
      </c>
      <c r="C18" s="35" t="s">
        <v>294</v>
      </c>
      <c r="D18" s="36" t="s">
        <v>293</v>
      </c>
      <c r="E18" s="37" t="s">
        <v>95</v>
      </c>
      <c r="F18" s="38">
        <v>0.04</v>
      </c>
    </row>
    <row r="19" spans="2:6" ht="14.1" customHeight="1">
      <c r="B19" s="34">
        <v>112101</v>
      </c>
      <c r="C19" s="35" t="s">
        <v>292</v>
      </c>
      <c r="D19" s="36" t="s">
        <v>291</v>
      </c>
      <c r="E19" s="37" t="s">
        <v>95</v>
      </c>
      <c r="F19" s="38">
        <v>0.04</v>
      </c>
    </row>
    <row r="20" spans="2:6" ht="14.1" customHeight="1">
      <c r="B20" s="34">
        <v>112102</v>
      </c>
      <c r="C20" s="35" t="s">
        <v>290</v>
      </c>
      <c r="D20" s="36" t="s">
        <v>289</v>
      </c>
      <c r="E20" s="37" t="s">
        <v>95</v>
      </c>
      <c r="F20" s="38">
        <v>0.04</v>
      </c>
    </row>
    <row r="21" spans="2:6" ht="14.1" customHeight="1">
      <c r="B21" s="34">
        <v>112199</v>
      </c>
      <c r="C21" s="35" t="s">
        <v>288</v>
      </c>
      <c r="D21" s="36" t="s">
        <v>287</v>
      </c>
      <c r="E21" s="37" t="s">
        <v>95</v>
      </c>
      <c r="F21" s="38">
        <v>0.04</v>
      </c>
    </row>
    <row r="22" spans="2:6" ht="14.1" customHeight="1">
      <c r="B22" s="34">
        <v>113000</v>
      </c>
      <c r="C22" s="35" t="s">
        <v>286</v>
      </c>
      <c r="D22" s="36" t="s">
        <v>285</v>
      </c>
      <c r="E22" s="37" t="s">
        <v>95</v>
      </c>
      <c r="F22" s="38">
        <v>0.04</v>
      </c>
    </row>
    <row r="23" spans="2:6" ht="14.1" customHeight="1">
      <c r="B23" s="34">
        <v>114800</v>
      </c>
      <c r="C23" s="35" t="s">
        <v>284</v>
      </c>
      <c r="D23" s="36" t="s">
        <v>283</v>
      </c>
      <c r="E23" s="37" t="s">
        <v>95</v>
      </c>
      <c r="F23" s="38">
        <v>0.04</v>
      </c>
    </row>
    <row r="24" spans="2:6" ht="14.1" customHeight="1">
      <c r="B24" s="34">
        <v>115600</v>
      </c>
      <c r="C24" s="35" t="s">
        <v>282</v>
      </c>
      <c r="D24" s="36" t="s">
        <v>281</v>
      </c>
      <c r="E24" s="37" t="s">
        <v>95</v>
      </c>
      <c r="F24" s="38">
        <v>0.04</v>
      </c>
    </row>
    <row r="25" spans="2:6" ht="14.1" customHeight="1">
      <c r="B25" s="34">
        <v>116401</v>
      </c>
      <c r="C25" s="35" t="s">
        <v>280</v>
      </c>
      <c r="D25" s="36" t="s">
        <v>279</v>
      </c>
      <c r="E25" s="37" t="s">
        <v>95</v>
      </c>
      <c r="F25" s="38">
        <v>0.04</v>
      </c>
    </row>
    <row r="26" spans="2:6" ht="14.1" customHeight="1">
      <c r="B26" s="34">
        <v>116402</v>
      </c>
      <c r="C26" s="35" t="s">
        <v>278</v>
      </c>
      <c r="D26" s="36" t="s">
        <v>277</v>
      </c>
      <c r="E26" s="37" t="s">
        <v>95</v>
      </c>
      <c r="F26" s="38">
        <v>0.04</v>
      </c>
    </row>
    <row r="27" spans="2:6" ht="14.1" customHeight="1">
      <c r="B27" s="34">
        <v>116403</v>
      </c>
      <c r="C27" s="35" t="s">
        <v>276</v>
      </c>
      <c r="D27" s="36" t="s">
        <v>275</v>
      </c>
      <c r="E27" s="37" t="s">
        <v>95</v>
      </c>
      <c r="F27" s="38">
        <v>0.04</v>
      </c>
    </row>
    <row r="28" spans="2:6" ht="14.1" customHeight="1">
      <c r="B28" s="34">
        <v>116499</v>
      </c>
      <c r="C28" s="35" t="s">
        <v>274</v>
      </c>
      <c r="D28" s="36" t="s">
        <v>273</v>
      </c>
      <c r="E28" s="37" t="s">
        <v>95</v>
      </c>
      <c r="F28" s="38">
        <v>0.04</v>
      </c>
    </row>
    <row r="29" spans="2:6" ht="14.1" customHeight="1">
      <c r="B29" s="34">
        <v>119901</v>
      </c>
      <c r="C29" s="35" t="s">
        <v>272</v>
      </c>
      <c r="D29" s="36" t="s">
        <v>271</v>
      </c>
      <c r="E29" s="37" t="s">
        <v>95</v>
      </c>
      <c r="F29" s="38">
        <v>0.04</v>
      </c>
    </row>
    <row r="30" spans="2:6" ht="14.1" customHeight="1">
      <c r="B30" s="34">
        <v>119902</v>
      </c>
      <c r="C30" s="35" t="s">
        <v>270</v>
      </c>
      <c r="D30" s="36" t="s">
        <v>269</v>
      </c>
      <c r="E30" s="37"/>
      <c r="F30" s="37"/>
    </row>
    <row r="31" spans="2:6" ht="14.1" customHeight="1">
      <c r="B31" s="34">
        <v>119903</v>
      </c>
      <c r="C31" s="35" t="s">
        <v>268</v>
      </c>
      <c r="D31" s="36" t="s">
        <v>267</v>
      </c>
      <c r="E31" s="37" t="s">
        <v>95</v>
      </c>
      <c r="F31" s="38">
        <v>0.04</v>
      </c>
    </row>
    <row r="32" spans="2:6" ht="14.1" customHeight="1">
      <c r="B32" s="34">
        <v>119904</v>
      </c>
      <c r="C32" s="35" t="s">
        <v>266</v>
      </c>
      <c r="D32" s="36" t="s">
        <v>265</v>
      </c>
      <c r="E32" s="37" t="s">
        <v>95</v>
      </c>
      <c r="F32" s="38">
        <v>0.04</v>
      </c>
    </row>
    <row r="33" spans="2:6" ht="14.1" customHeight="1">
      <c r="B33" s="34">
        <v>119905</v>
      </c>
      <c r="C33" s="35" t="s">
        <v>264</v>
      </c>
      <c r="D33" s="36" t="s">
        <v>263</v>
      </c>
      <c r="E33" s="37" t="s">
        <v>95</v>
      </c>
      <c r="F33" s="38">
        <v>0.04</v>
      </c>
    </row>
    <row r="34" spans="2:6" ht="14.1" customHeight="1">
      <c r="B34" s="34">
        <v>119906</v>
      </c>
      <c r="C34" s="35" t="s">
        <v>262</v>
      </c>
      <c r="D34" s="36" t="s">
        <v>261</v>
      </c>
      <c r="E34" s="37" t="s">
        <v>95</v>
      </c>
      <c r="F34" s="38">
        <v>0.04</v>
      </c>
    </row>
    <row r="35" spans="2:6" ht="14.1" customHeight="1">
      <c r="B35" s="34">
        <v>119907</v>
      </c>
      <c r="C35" s="35" t="s">
        <v>260</v>
      </c>
      <c r="D35" s="36" t="s">
        <v>259</v>
      </c>
      <c r="E35" s="37" t="s">
        <v>95</v>
      </c>
      <c r="F35" s="38">
        <v>0.04</v>
      </c>
    </row>
    <row r="36" spans="2:6" ht="14.1" customHeight="1">
      <c r="B36" s="34">
        <v>119908</v>
      </c>
      <c r="C36" s="35" t="s">
        <v>258</v>
      </c>
      <c r="D36" s="36" t="s">
        <v>257</v>
      </c>
      <c r="E36" s="37" t="s">
        <v>95</v>
      </c>
      <c r="F36" s="38">
        <v>0.04</v>
      </c>
    </row>
    <row r="37" spans="2:6" ht="14.1" customHeight="1">
      <c r="B37" s="34">
        <v>119909</v>
      </c>
      <c r="C37" s="35" t="s">
        <v>256</v>
      </c>
      <c r="D37" s="36" t="s">
        <v>255</v>
      </c>
      <c r="E37" s="37" t="s">
        <v>95</v>
      </c>
      <c r="F37" s="38">
        <v>0.04</v>
      </c>
    </row>
    <row r="38" spans="2:6" ht="14.1" customHeight="1">
      <c r="B38" s="34">
        <v>119999</v>
      </c>
      <c r="C38" s="35" t="s">
        <v>254</v>
      </c>
      <c r="D38" s="36" t="s">
        <v>253</v>
      </c>
      <c r="E38" s="37" t="s">
        <v>95</v>
      </c>
      <c r="F38" s="38">
        <v>0.04</v>
      </c>
    </row>
    <row r="39" spans="2:6" ht="14.1" customHeight="1">
      <c r="B39" s="34">
        <v>121101</v>
      </c>
      <c r="C39" s="35" t="s">
        <v>252</v>
      </c>
      <c r="D39" s="36" t="s">
        <v>251</v>
      </c>
      <c r="E39" s="37" t="s">
        <v>95</v>
      </c>
      <c r="F39" s="38">
        <v>0.04</v>
      </c>
    </row>
    <row r="40" spans="2:6" ht="14.1" customHeight="1">
      <c r="B40" s="34">
        <v>121102</v>
      </c>
      <c r="C40" s="35" t="s">
        <v>250</v>
      </c>
      <c r="D40" s="36" t="s">
        <v>249</v>
      </c>
      <c r="E40" s="37" t="s">
        <v>95</v>
      </c>
      <c r="F40" s="38">
        <v>0.04</v>
      </c>
    </row>
    <row r="41" spans="2:6" ht="14.1" customHeight="1">
      <c r="B41" s="34">
        <v>122900</v>
      </c>
      <c r="C41" s="35" t="s">
        <v>248</v>
      </c>
      <c r="D41" s="36" t="s">
        <v>247</v>
      </c>
      <c r="E41" s="37" t="s">
        <v>95</v>
      </c>
      <c r="F41" s="38">
        <v>0.04</v>
      </c>
    </row>
    <row r="42" spans="2:6" ht="14.1" customHeight="1">
      <c r="B42" s="34">
        <v>131800</v>
      </c>
      <c r="C42" s="35" t="s">
        <v>246</v>
      </c>
      <c r="D42" s="36" t="s">
        <v>245</v>
      </c>
      <c r="E42" s="37" t="s">
        <v>95</v>
      </c>
      <c r="F42" s="38">
        <v>0.04</v>
      </c>
    </row>
    <row r="43" spans="2:6" ht="14.1" customHeight="1">
      <c r="B43" s="34">
        <v>132600</v>
      </c>
      <c r="C43" s="35" t="s">
        <v>244</v>
      </c>
      <c r="D43" s="36" t="s">
        <v>243</v>
      </c>
      <c r="E43" s="37" t="s">
        <v>95</v>
      </c>
      <c r="F43" s="38">
        <v>0.04</v>
      </c>
    </row>
    <row r="44" spans="2:6" ht="14.1" customHeight="1">
      <c r="B44" s="34">
        <v>133401</v>
      </c>
      <c r="C44" s="35" t="s">
        <v>242</v>
      </c>
      <c r="D44" s="36" t="s">
        <v>241</v>
      </c>
      <c r="E44" s="37" t="s">
        <v>95</v>
      </c>
      <c r="F44" s="38">
        <v>0.04</v>
      </c>
    </row>
    <row r="45" spans="2:6" ht="14.1" customHeight="1">
      <c r="B45" s="34">
        <v>133402</v>
      </c>
      <c r="C45" s="35" t="s">
        <v>240</v>
      </c>
      <c r="D45" s="36" t="s">
        <v>239</v>
      </c>
      <c r="E45" s="37" t="s">
        <v>95</v>
      </c>
      <c r="F45" s="38">
        <v>0.04</v>
      </c>
    </row>
    <row r="46" spans="2:6" ht="14.1" customHeight="1">
      <c r="B46" s="34">
        <v>133403</v>
      </c>
      <c r="C46" s="35" t="s">
        <v>238</v>
      </c>
      <c r="D46" s="36" t="s">
        <v>237</v>
      </c>
      <c r="E46" s="37" t="s">
        <v>95</v>
      </c>
      <c r="F46" s="38">
        <v>0.04</v>
      </c>
    </row>
    <row r="47" spans="2:6" ht="14.1" customHeight="1">
      <c r="B47" s="34">
        <v>133404</v>
      </c>
      <c r="C47" s="35" t="s">
        <v>236</v>
      </c>
      <c r="D47" s="36" t="s">
        <v>235</v>
      </c>
      <c r="E47" s="37" t="s">
        <v>95</v>
      </c>
      <c r="F47" s="38">
        <v>0.04</v>
      </c>
    </row>
    <row r="48" spans="2:6" ht="14.1" customHeight="1">
      <c r="B48" s="34">
        <v>133405</v>
      </c>
      <c r="C48" s="35" t="s">
        <v>234</v>
      </c>
      <c r="D48" s="36" t="s">
        <v>233</v>
      </c>
      <c r="E48" s="37" t="s">
        <v>95</v>
      </c>
      <c r="F48" s="38">
        <v>0.04</v>
      </c>
    </row>
    <row r="49" spans="2:6" ht="14.1" customHeight="1">
      <c r="B49" s="34">
        <v>133406</v>
      </c>
      <c r="C49" s="35" t="s">
        <v>232</v>
      </c>
      <c r="D49" s="36" t="s">
        <v>231</v>
      </c>
      <c r="E49" s="37" t="s">
        <v>95</v>
      </c>
      <c r="F49" s="38">
        <v>0.04</v>
      </c>
    </row>
    <row r="50" spans="2:6" ht="14.1" customHeight="1">
      <c r="B50" s="34">
        <v>133407</v>
      </c>
      <c r="C50" s="35" t="s">
        <v>230</v>
      </c>
      <c r="D50" s="36" t="s">
        <v>229</v>
      </c>
      <c r="E50" s="37" t="s">
        <v>95</v>
      </c>
      <c r="F50" s="38">
        <v>0.04</v>
      </c>
    </row>
    <row r="51" spans="2:6" ht="14.1" customHeight="1">
      <c r="B51" s="34">
        <v>133408</v>
      </c>
      <c r="C51" s="35" t="s">
        <v>228</v>
      </c>
      <c r="D51" s="36" t="s">
        <v>227</v>
      </c>
      <c r="E51" s="37" t="s">
        <v>95</v>
      </c>
      <c r="F51" s="38">
        <v>0.04</v>
      </c>
    </row>
    <row r="52" spans="2:6" ht="14.1" customHeight="1">
      <c r="B52" s="34">
        <v>133409</v>
      </c>
      <c r="C52" s="35" t="s">
        <v>226</v>
      </c>
      <c r="D52" s="36" t="s">
        <v>225</v>
      </c>
      <c r="E52" s="37" t="s">
        <v>95</v>
      </c>
      <c r="F52" s="38">
        <v>0.04</v>
      </c>
    </row>
    <row r="53" spans="2:6" ht="14.1" customHeight="1">
      <c r="B53" s="34">
        <v>133410</v>
      </c>
      <c r="C53" s="35" t="s">
        <v>224</v>
      </c>
      <c r="D53" s="36" t="s">
        <v>223</v>
      </c>
      <c r="E53" s="37" t="s">
        <v>95</v>
      </c>
      <c r="F53" s="38">
        <v>0.04</v>
      </c>
    </row>
    <row r="54" spans="2:6" ht="14.1" customHeight="1">
      <c r="B54" s="34">
        <v>133411</v>
      </c>
      <c r="C54" s="35" t="s">
        <v>222</v>
      </c>
      <c r="D54" s="36" t="s">
        <v>221</v>
      </c>
      <c r="E54" s="37" t="s">
        <v>95</v>
      </c>
      <c r="F54" s="38">
        <v>0.04</v>
      </c>
    </row>
    <row r="55" spans="2:6" ht="14.1" customHeight="1">
      <c r="B55" s="34">
        <v>133499</v>
      </c>
      <c r="C55" s="35" t="s">
        <v>220</v>
      </c>
      <c r="D55" s="36" t="s">
        <v>219</v>
      </c>
      <c r="E55" s="37" t="s">
        <v>95</v>
      </c>
      <c r="F55" s="38">
        <v>0.04</v>
      </c>
    </row>
    <row r="56" spans="2:6" ht="14.1" customHeight="1">
      <c r="B56" s="34">
        <v>134200</v>
      </c>
      <c r="C56" s="35" t="s">
        <v>218</v>
      </c>
      <c r="D56" s="36" t="s">
        <v>217</v>
      </c>
      <c r="E56" s="37" t="s">
        <v>95</v>
      </c>
      <c r="F56" s="38">
        <v>0.04</v>
      </c>
    </row>
    <row r="57" spans="2:6" ht="14.1" customHeight="1">
      <c r="B57" s="34">
        <v>135100</v>
      </c>
      <c r="C57" s="35" t="s">
        <v>216</v>
      </c>
      <c r="D57" s="36" t="s">
        <v>215</v>
      </c>
      <c r="E57" s="37" t="s">
        <v>95</v>
      </c>
      <c r="F57" s="38">
        <v>0.04</v>
      </c>
    </row>
    <row r="58" spans="2:6" ht="14.1" customHeight="1">
      <c r="B58" s="34">
        <v>139301</v>
      </c>
      <c r="C58" s="35" t="s">
        <v>214</v>
      </c>
      <c r="D58" s="36" t="s">
        <v>213</v>
      </c>
      <c r="E58" s="37" t="s">
        <v>95</v>
      </c>
      <c r="F58" s="38">
        <v>0.04</v>
      </c>
    </row>
    <row r="59" spans="2:6" ht="14.1" customHeight="1">
      <c r="B59" s="34">
        <v>139302</v>
      </c>
      <c r="C59" s="35" t="s">
        <v>212</v>
      </c>
      <c r="D59" s="36" t="s">
        <v>211</v>
      </c>
      <c r="E59" s="37" t="s">
        <v>95</v>
      </c>
      <c r="F59" s="38">
        <v>0.04</v>
      </c>
    </row>
    <row r="60" spans="2:6" ht="14.1" customHeight="1">
      <c r="B60" s="34">
        <v>139303</v>
      </c>
      <c r="C60" s="35" t="s">
        <v>210</v>
      </c>
      <c r="D60" s="36" t="s">
        <v>209</v>
      </c>
      <c r="E60" s="37" t="s">
        <v>95</v>
      </c>
      <c r="F60" s="38">
        <v>0.04</v>
      </c>
    </row>
    <row r="61" spans="2:6" ht="14.1" customHeight="1">
      <c r="B61" s="34">
        <v>139304</v>
      </c>
      <c r="C61" s="35" t="s">
        <v>208</v>
      </c>
      <c r="D61" s="36" t="s">
        <v>207</v>
      </c>
      <c r="E61" s="37" t="s">
        <v>95</v>
      </c>
      <c r="F61" s="38">
        <v>0.04</v>
      </c>
    </row>
    <row r="62" spans="2:6" ht="14.1" customHeight="1">
      <c r="B62" s="34">
        <v>139305</v>
      </c>
      <c r="C62" s="35" t="s">
        <v>206</v>
      </c>
      <c r="D62" s="36" t="s">
        <v>205</v>
      </c>
      <c r="E62" s="37" t="s">
        <v>95</v>
      </c>
      <c r="F62" s="38">
        <v>0.04</v>
      </c>
    </row>
    <row r="63" spans="2:6" ht="14.1" customHeight="1">
      <c r="B63" s="34">
        <v>139306</v>
      </c>
      <c r="C63" s="35" t="s">
        <v>204</v>
      </c>
      <c r="D63" s="36" t="s">
        <v>203</v>
      </c>
      <c r="E63" s="37" t="s">
        <v>95</v>
      </c>
      <c r="F63" s="38">
        <v>0.04</v>
      </c>
    </row>
    <row r="64" spans="2:6" ht="14.1" customHeight="1">
      <c r="B64" s="34">
        <v>139399</v>
      </c>
      <c r="C64" s="35" t="s">
        <v>202</v>
      </c>
      <c r="D64" s="36" t="s">
        <v>201</v>
      </c>
      <c r="E64" s="37" t="s">
        <v>95</v>
      </c>
      <c r="F64" s="38">
        <v>0.04</v>
      </c>
    </row>
    <row r="65" spans="2:6" ht="14.1" customHeight="1">
      <c r="B65" s="34">
        <v>141501</v>
      </c>
      <c r="C65" s="35" t="s">
        <v>200</v>
      </c>
      <c r="D65" s="36" t="s">
        <v>199</v>
      </c>
      <c r="E65" s="37" t="s">
        <v>95</v>
      </c>
      <c r="F65" s="38">
        <v>0.04</v>
      </c>
    </row>
    <row r="66" spans="2:6" ht="14.1" customHeight="1">
      <c r="B66" s="34">
        <v>141502</v>
      </c>
      <c r="C66" s="35" t="s">
        <v>198</v>
      </c>
      <c r="D66" s="36" t="s">
        <v>197</v>
      </c>
      <c r="E66" s="37" t="s">
        <v>95</v>
      </c>
      <c r="F66" s="38">
        <v>0.04</v>
      </c>
    </row>
    <row r="67" spans="2:6" ht="14.1" customHeight="1">
      <c r="B67" s="34">
        <v>142300</v>
      </c>
      <c r="C67" s="35" t="s">
        <v>196</v>
      </c>
      <c r="D67" s="36" t="s">
        <v>195</v>
      </c>
      <c r="E67" s="37" t="s">
        <v>95</v>
      </c>
      <c r="F67" s="38">
        <v>0.04</v>
      </c>
    </row>
    <row r="68" spans="2:6" ht="14.1" customHeight="1">
      <c r="B68" s="34">
        <v>151201</v>
      </c>
      <c r="C68" s="35" t="s">
        <v>194</v>
      </c>
      <c r="D68" s="36" t="s">
        <v>193</v>
      </c>
      <c r="E68" s="37" t="s">
        <v>95</v>
      </c>
      <c r="F68" s="38">
        <v>0.04</v>
      </c>
    </row>
    <row r="69" spans="2:6" ht="14.1" customHeight="1">
      <c r="B69" s="34">
        <v>151202</v>
      </c>
      <c r="C69" s="35" t="s">
        <v>192</v>
      </c>
      <c r="D69" s="36" t="s">
        <v>191</v>
      </c>
      <c r="E69" s="37" t="s">
        <v>95</v>
      </c>
      <c r="F69" s="38">
        <v>0.04</v>
      </c>
    </row>
    <row r="70" spans="2:6" ht="14.1" customHeight="1">
      <c r="B70" s="34">
        <v>151203</v>
      </c>
      <c r="C70" s="35" t="s">
        <v>190</v>
      </c>
      <c r="D70" s="36" t="s">
        <v>189</v>
      </c>
      <c r="E70" s="37" t="s">
        <v>95</v>
      </c>
      <c r="F70" s="38">
        <v>0.04</v>
      </c>
    </row>
    <row r="71" spans="2:6" ht="14.1" customHeight="1">
      <c r="B71" s="34">
        <v>152101</v>
      </c>
      <c r="C71" s="35" t="s">
        <v>188</v>
      </c>
      <c r="D71" s="36" t="s">
        <v>187</v>
      </c>
      <c r="E71" s="37" t="s">
        <v>95</v>
      </c>
      <c r="F71" s="38">
        <v>0.04</v>
      </c>
    </row>
    <row r="72" spans="2:6" ht="14.1" customHeight="1">
      <c r="B72" s="34">
        <v>152102</v>
      </c>
      <c r="C72" s="35" t="s">
        <v>186</v>
      </c>
      <c r="D72" s="36" t="s">
        <v>185</v>
      </c>
      <c r="E72" s="37" t="s">
        <v>95</v>
      </c>
      <c r="F72" s="38">
        <v>0.04</v>
      </c>
    </row>
    <row r="73" spans="2:6" ht="14.1" customHeight="1">
      <c r="B73" s="34">
        <v>152103</v>
      </c>
      <c r="C73" s="35" t="s">
        <v>184</v>
      </c>
      <c r="D73" s="36" t="s">
        <v>183</v>
      </c>
      <c r="E73" s="37" t="s">
        <v>95</v>
      </c>
      <c r="F73" s="38">
        <v>0.04</v>
      </c>
    </row>
    <row r="74" spans="2:6" ht="14.1" customHeight="1">
      <c r="B74" s="34">
        <v>153901</v>
      </c>
      <c r="C74" s="35" t="s">
        <v>182</v>
      </c>
      <c r="D74" s="36" t="s">
        <v>181</v>
      </c>
      <c r="E74" s="37" t="s">
        <v>95</v>
      </c>
      <c r="F74" s="38">
        <v>0.04</v>
      </c>
    </row>
    <row r="75" spans="2:6" ht="14.1" customHeight="1">
      <c r="B75" s="34">
        <v>153902</v>
      </c>
      <c r="C75" s="35" t="s">
        <v>180</v>
      </c>
      <c r="D75" s="36" t="s">
        <v>179</v>
      </c>
      <c r="E75" s="37" t="s">
        <v>95</v>
      </c>
      <c r="F75" s="38">
        <v>0.04</v>
      </c>
    </row>
    <row r="76" spans="2:6" ht="14.1" customHeight="1">
      <c r="B76" s="34">
        <v>154700</v>
      </c>
      <c r="C76" s="35" t="s">
        <v>178</v>
      </c>
      <c r="D76" s="36" t="s">
        <v>177</v>
      </c>
      <c r="E76" s="37" t="s">
        <v>95</v>
      </c>
      <c r="F76" s="38">
        <v>0.04</v>
      </c>
    </row>
    <row r="77" spans="2:6" ht="14.1" customHeight="1">
      <c r="B77" s="34">
        <v>155501</v>
      </c>
      <c r="C77" s="35" t="s">
        <v>176</v>
      </c>
      <c r="D77" s="36" t="s">
        <v>175</v>
      </c>
      <c r="E77" s="37" t="s">
        <v>95</v>
      </c>
      <c r="F77" s="38">
        <v>0.04</v>
      </c>
    </row>
    <row r="78" spans="2:6" ht="14.1" customHeight="1">
      <c r="B78" s="34">
        <v>155502</v>
      </c>
      <c r="C78" s="35" t="s">
        <v>174</v>
      </c>
      <c r="D78" s="36" t="s">
        <v>173</v>
      </c>
      <c r="E78" s="37" t="s">
        <v>95</v>
      </c>
      <c r="F78" s="38">
        <v>0.04</v>
      </c>
    </row>
    <row r="79" spans="2:6" ht="14.1" customHeight="1">
      <c r="B79" s="34">
        <v>155503</v>
      </c>
      <c r="C79" s="35" t="s">
        <v>172</v>
      </c>
      <c r="D79" s="36" t="s">
        <v>171</v>
      </c>
      <c r="E79" s="37" t="s">
        <v>95</v>
      </c>
      <c r="F79" s="38">
        <v>0.04</v>
      </c>
    </row>
    <row r="80" spans="2:6" ht="14.1" customHeight="1">
      <c r="B80" s="34">
        <v>155504</v>
      </c>
      <c r="C80" s="35" t="s">
        <v>170</v>
      </c>
      <c r="D80" s="36" t="s">
        <v>169</v>
      </c>
      <c r="E80" s="37" t="s">
        <v>95</v>
      </c>
      <c r="F80" s="38">
        <v>0.04</v>
      </c>
    </row>
    <row r="81" spans="2:6" ht="14.1" customHeight="1">
      <c r="B81" s="34">
        <v>155505</v>
      </c>
      <c r="C81" s="35" t="s">
        <v>168</v>
      </c>
      <c r="D81" s="36" t="s">
        <v>167</v>
      </c>
      <c r="E81" s="37" t="s">
        <v>95</v>
      </c>
      <c r="F81" s="38">
        <v>0.04</v>
      </c>
    </row>
    <row r="82" spans="2:6" ht="14.1" customHeight="1">
      <c r="B82" s="34">
        <v>159801</v>
      </c>
      <c r="C82" s="35" t="s">
        <v>166</v>
      </c>
      <c r="D82" s="36" t="s">
        <v>165</v>
      </c>
      <c r="E82" s="37" t="s">
        <v>95</v>
      </c>
      <c r="F82" s="38">
        <v>0.04</v>
      </c>
    </row>
    <row r="83" spans="2:6" ht="14.1" customHeight="1">
      <c r="B83" s="34">
        <v>159802</v>
      </c>
      <c r="C83" s="35" t="s">
        <v>164</v>
      </c>
      <c r="D83" s="36" t="s">
        <v>163</v>
      </c>
      <c r="E83" s="37" t="s">
        <v>95</v>
      </c>
      <c r="F83" s="38">
        <v>0.04</v>
      </c>
    </row>
    <row r="84" spans="2:6" ht="14.1" customHeight="1">
      <c r="B84" s="34">
        <v>159803</v>
      </c>
      <c r="C84" s="35" t="s">
        <v>162</v>
      </c>
      <c r="D84" s="36" t="s">
        <v>161</v>
      </c>
      <c r="E84" s="37" t="s">
        <v>95</v>
      </c>
      <c r="F84" s="38">
        <v>0.04</v>
      </c>
    </row>
    <row r="85" spans="2:6" ht="14.1" customHeight="1">
      <c r="B85" s="34">
        <v>159804</v>
      </c>
      <c r="C85" s="35" t="s">
        <v>160</v>
      </c>
      <c r="D85" s="36" t="s">
        <v>159</v>
      </c>
      <c r="E85" s="37" t="s">
        <v>95</v>
      </c>
      <c r="F85" s="38">
        <v>0.04</v>
      </c>
    </row>
    <row r="86" spans="2:6" ht="14.1" customHeight="1">
      <c r="B86" s="34">
        <v>159899</v>
      </c>
      <c r="C86" s="35" t="s">
        <v>158</v>
      </c>
      <c r="D86" s="36" t="s">
        <v>157</v>
      </c>
      <c r="E86" s="37" t="s">
        <v>95</v>
      </c>
      <c r="F86" s="38">
        <v>0.04</v>
      </c>
    </row>
    <row r="87" spans="2:6" ht="14.1" customHeight="1">
      <c r="B87" s="34">
        <v>161001</v>
      </c>
      <c r="C87" s="35" t="s">
        <v>2654</v>
      </c>
      <c r="D87" s="36" t="s">
        <v>2653</v>
      </c>
      <c r="E87" s="37" t="s">
        <v>1</v>
      </c>
      <c r="F87" s="38">
        <v>0.06</v>
      </c>
    </row>
    <row r="88" spans="2:6" ht="14.1" customHeight="1">
      <c r="B88" s="34">
        <v>161002</v>
      </c>
      <c r="C88" s="35" t="s">
        <v>2652</v>
      </c>
      <c r="D88" s="36" t="s">
        <v>2651</v>
      </c>
      <c r="E88" s="37" t="s">
        <v>1</v>
      </c>
      <c r="F88" s="38">
        <v>0.06</v>
      </c>
    </row>
    <row r="89" spans="2:6" ht="14.1" customHeight="1">
      <c r="B89" s="34">
        <v>161003</v>
      </c>
      <c r="C89" s="35" t="s">
        <v>2650</v>
      </c>
      <c r="D89" s="36" t="s">
        <v>2649</v>
      </c>
      <c r="E89" s="37" t="s">
        <v>1</v>
      </c>
      <c r="F89" s="38">
        <v>0.06</v>
      </c>
    </row>
    <row r="90" spans="2:6" ht="14.1" customHeight="1">
      <c r="B90" s="34">
        <v>161099</v>
      </c>
      <c r="C90" s="35" t="s">
        <v>2648</v>
      </c>
      <c r="D90" s="36" t="s">
        <v>2767</v>
      </c>
      <c r="E90" s="37" t="s">
        <v>1</v>
      </c>
      <c r="F90" s="38">
        <v>0.06</v>
      </c>
    </row>
    <row r="91" spans="2:6" ht="14.1" customHeight="1">
      <c r="B91" s="34">
        <v>162801</v>
      </c>
      <c r="C91" s="35" t="s">
        <v>2646</v>
      </c>
      <c r="D91" s="36" t="s">
        <v>2768</v>
      </c>
      <c r="E91" s="37"/>
      <c r="F91" s="37" t="s">
        <v>2769</v>
      </c>
    </row>
    <row r="92" spans="2:6" ht="14.1" customHeight="1">
      <c r="B92" s="34">
        <v>162802</v>
      </c>
      <c r="C92" s="35" t="s">
        <v>2644</v>
      </c>
      <c r="D92" s="36" t="s">
        <v>2643</v>
      </c>
      <c r="E92" s="37" t="s">
        <v>1</v>
      </c>
      <c r="F92" s="38">
        <v>0.06</v>
      </c>
    </row>
    <row r="93" spans="2:6" ht="14.1" customHeight="1">
      <c r="B93" s="34">
        <v>162803</v>
      </c>
      <c r="C93" s="35" t="s">
        <v>2642</v>
      </c>
      <c r="D93" s="36" t="s">
        <v>2641</v>
      </c>
      <c r="E93" s="37" t="s">
        <v>1</v>
      </c>
      <c r="F93" s="38">
        <v>0.06</v>
      </c>
    </row>
    <row r="94" spans="2:6" ht="14.1" customHeight="1">
      <c r="B94" s="34">
        <v>162899</v>
      </c>
      <c r="C94" s="35" t="s">
        <v>2640</v>
      </c>
      <c r="D94" s="36" t="s">
        <v>2767</v>
      </c>
      <c r="E94" s="37" t="s">
        <v>1</v>
      </c>
      <c r="F94" s="38">
        <v>0.06</v>
      </c>
    </row>
    <row r="95" spans="2:6" ht="14.1" customHeight="1">
      <c r="B95" s="34">
        <v>163600</v>
      </c>
      <c r="C95" s="35" t="s">
        <v>2638</v>
      </c>
      <c r="D95" s="36" t="s">
        <v>2767</v>
      </c>
      <c r="E95" s="37" t="s">
        <v>1</v>
      </c>
      <c r="F95" s="38">
        <v>0.06</v>
      </c>
    </row>
    <row r="96" spans="2:6" ht="14.1" customHeight="1">
      <c r="B96" s="34">
        <v>170900</v>
      </c>
      <c r="C96" s="35" t="s">
        <v>156</v>
      </c>
      <c r="D96" s="36" t="s">
        <v>155</v>
      </c>
      <c r="E96" s="37" t="s">
        <v>95</v>
      </c>
      <c r="F96" s="38">
        <v>0.04</v>
      </c>
    </row>
    <row r="97" spans="2:6" ht="14.1" customHeight="1">
      <c r="B97" s="34">
        <v>210101</v>
      </c>
      <c r="C97" s="35" t="s">
        <v>154</v>
      </c>
      <c r="D97" s="36" t="s">
        <v>153</v>
      </c>
      <c r="E97" s="37" t="s">
        <v>95</v>
      </c>
      <c r="F97" s="38">
        <v>0.04</v>
      </c>
    </row>
    <row r="98" spans="2:6" ht="14.1" customHeight="1">
      <c r="B98" s="34">
        <v>210102</v>
      </c>
      <c r="C98" s="35" t="s">
        <v>152</v>
      </c>
      <c r="D98" s="36" t="s">
        <v>151</v>
      </c>
      <c r="E98" s="37" t="s">
        <v>95</v>
      </c>
      <c r="F98" s="38">
        <v>0.04</v>
      </c>
    </row>
    <row r="99" spans="2:6" ht="14.1" customHeight="1">
      <c r="B99" s="34">
        <v>210103</v>
      </c>
      <c r="C99" s="35" t="s">
        <v>150</v>
      </c>
      <c r="D99" s="36" t="s">
        <v>149</v>
      </c>
      <c r="E99" s="37" t="s">
        <v>95</v>
      </c>
      <c r="F99" s="38">
        <v>0.04</v>
      </c>
    </row>
    <row r="100" spans="2:6" ht="14.1" customHeight="1">
      <c r="B100" s="34">
        <v>210104</v>
      </c>
      <c r="C100" s="35" t="s">
        <v>148</v>
      </c>
      <c r="D100" s="36" t="s">
        <v>147</v>
      </c>
      <c r="E100" s="37" t="s">
        <v>95</v>
      </c>
      <c r="F100" s="38">
        <v>0.04</v>
      </c>
    </row>
    <row r="101" spans="2:6" ht="14.1" customHeight="1">
      <c r="B101" s="34">
        <v>210105</v>
      </c>
      <c r="C101" s="35" t="s">
        <v>146</v>
      </c>
      <c r="D101" s="36" t="s">
        <v>145</v>
      </c>
      <c r="E101" s="37" t="s">
        <v>95</v>
      </c>
      <c r="F101" s="38">
        <v>0.04</v>
      </c>
    </row>
    <row r="102" spans="2:6" ht="14.1" customHeight="1">
      <c r="B102" s="34">
        <v>210106</v>
      </c>
      <c r="C102" s="35" t="s">
        <v>144</v>
      </c>
      <c r="D102" s="36" t="s">
        <v>143</v>
      </c>
      <c r="E102" s="37" t="s">
        <v>95</v>
      </c>
      <c r="F102" s="38">
        <v>0.04</v>
      </c>
    </row>
    <row r="103" spans="2:6" ht="14.1" customHeight="1">
      <c r="B103" s="34">
        <v>210107</v>
      </c>
      <c r="C103" s="35" t="s">
        <v>2636</v>
      </c>
      <c r="D103" s="36" t="s">
        <v>2635</v>
      </c>
      <c r="E103" s="37" t="s">
        <v>95</v>
      </c>
      <c r="F103" s="38">
        <v>0.04</v>
      </c>
    </row>
    <row r="104" spans="2:6" ht="14.1" customHeight="1">
      <c r="B104" s="34">
        <v>210108</v>
      </c>
      <c r="C104" s="35" t="s">
        <v>2634</v>
      </c>
      <c r="D104" s="36" t="s">
        <v>2633</v>
      </c>
      <c r="E104" s="37" t="s">
        <v>95</v>
      </c>
      <c r="F104" s="38">
        <v>0.04</v>
      </c>
    </row>
    <row r="105" spans="2:6" ht="14.1" customHeight="1">
      <c r="B105" s="34">
        <v>210109</v>
      </c>
      <c r="C105" s="35" t="s">
        <v>142</v>
      </c>
      <c r="D105" s="36" t="s">
        <v>141</v>
      </c>
      <c r="E105" s="37" t="s">
        <v>95</v>
      </c>
      <c r="F105" s="38">
        <v>0.04</v>
      </c>
    </row>
    <row r="106" spans="2:6" ht="14.1" customHeight="1">
      <c r="B106" s="34">
        <v>210199</v>
      </c>
      <c r="C106" s="35" t="s">
        <v>140</v>
      </c>
      <c r="D106" s="36" t="s">
        <v>139</v>
      </c>
      <c r="E106" s="37" t="s">
        <v>95</v>
      </c>
      <c r="F106" s="38">
        <v>0.04</v>
      </c>
    </row>
    <row r="107" spans="2:6" ht="14.1" customHeight="1">
      <c r="B107" s="34">
        <v>220901</v>
      </c>
      <c r="C107" s="35" t="s">
        <v>2632</v>
      </c>
      <c r="D107" s="36" t="s">
        <v>2631</v>
      </c>
      <c r="E107" s="37" t="s">
        <v>95</v>
      </c>
      <c r="F107" s="38">
        <v>0.04</v>
      </c>
    </row>
    <row r="108" spans="2:6" ht="14.1" customHeight="1">
      <c r="B108" s="34">
        <v>220902</v>
      </c>
      <c r="C108" s="35" t="s">
        <v>2630</v>
      </c>
      <c r="D108" s="36" t="s">
        <v>2629</v>
      </c>
      <c r="E108" s="37" t="s">
        <v>95</v>
      </c>
      <c r="F108" s="38">
        <v>0.04</v>
      </c>
    </row>
    <row r="109" spans="2:6" ht="14.1" customHeight="1">
      <c r="B109" s="34">
        <v>220903</v>
      </c>
      <c r="C109" s="35" t="s">
        <v>138</v>
      </c>
      <c r="D109" s="36" t="s">
        <v>137</v>
      </c>
      <c r="E109" s="37" t="s">
        <v>95</v>
      </c>
      <c r="F109" s="38">
        <v>0.04</v>
      </c>
    </row>
    <row r="110" spans="2:6" ht="14.1" customHeight="1">
      <c r="B110" s="34">
        <v>220904</v>
      </c>
      <c r="C110" s="35" t="s">
        <v>136</v>
      </c>
      <c r="D110" s="36" t="s">
        <v>135</v>
      </c>
      <c r="E110" s="37" t="s">
        <v>95</v>
      </c>
      <c r="F110" s="38">
        <v>0.04</v>
      </c>
    </row>
    <row r="111" spans="2:6" ht="14.1" customHeight="1">
      <c r="B111" s="34">
        <v>220905</v>
      </c>
      <c r="C111" s="35" t="s">
        <v>134</v>
      </c>
      <c r="D111" s="36" t="s">
        <v>133</v>
      </c>
      <c r="E111" s="37" t="s">
        <v>95</v>
      </c>
      <c r="F111" s="38">
        <v>0.04</v>
      </c>
    </row>
    <row r="112" spans="2:6" ht="14.1" customHeight="1">
      <c r="B112" s="34">
        <v>220906</v>
      </c>
      <c r="C112" s="35" t="s">
        <v>132</v>
      </c>
      <c r="D112" s="36" t="s">
        <v>131</v>
      </c>
      <c r="E112" s="37" t="s">
        <v>95</v>
      </c>
      <c r="F112" s="38">
        <v>0.04</v>
      </c>
    </row>
    <row r="113" spans="2:6" ht="14.1" customHeight="1">
      <c r="B113" s="34">
        <v>220999</v>
      </c>
      <c r="C113" s="35" t="s">
        <v>130</v>
      </c>
      <c r="D113" s="36" t="s">
        <v>129</v>
      </c>
      <c r="E113" s="37" t="s">
        <v>95</v>
      </c>
      <c r="F113" s="38">
        <v>0.04</v>
      </c>
    </row>
    <row r="114" spans="2:6" ht="14.1" customHeight="1">
      <c r="B114" s="34">
        <v>230600</v>
      </c>
      <c r="C114" s="35" t="s">
        <v>2628</v>
      </c>
      <c r="D114" s="36" t="s">
        <v>2767</v>
      </c>
      <c r="E114" s="37" t="s">
        <v>1</v>
      </c>
      <c r="F114" s="38">
        <v>0.06</v>
      </c>
    </row>
    <row r="115" spans="2:6" ht="14.1" customHeight="1">
      <c r="B115" s="34">
        <v>311601</v>
      </c>
      <c r="C115" s="35" t="s">
        <v>2626</v>
      </c>
      <c r="D115" s="36" t="s">
        <v>2625</v>
      </c>
      <c r="E115" s="37" t="s">
        <v>95</v>
      </c>
      <c r="F115" s="38">
        <v>0.04</v>
      </c>
    </row>
    <row r="116" spans="2:6" ht="14.1" customHeight="1">
      <c r="B116" s="34">
        <v>311602</v>
      </c>
      <c r="C116" s="35" t="s">
        <v>128</v>
      </c>
      <c r="D116" s="36" t="s">
        <v>127</v>
      </c>
      <c r="E116" s="37" t="s">
        <v>95</v>
      </c>
      <c r="F116" s="38">
        <v>0.04</v>
      </c>
    </row>
    <row r="117" spans="2:6" ht="14.1" customHeight="1">
      <c r="B117" s="34">
        <v>311603</v>
      </c>
      <c r="C117" s="35" t="s">
        <v>126</v>
      </c>
      <c r="D117" s="36" t="s">
        <v>125</v>
      </c>
      <c r="E117" s="37" t="s">
        <v>95</v>
      </c>
      <c r="F117" s="38">
        <v>0.04</v>
      </c>
    </row>
    <row r="118" spans="2:6" ht="14.1" customHeight="1">
      <c r="B118" s="34">
        <v>311604</v>
      </c>
      <c r="C118" s="35" t="s">
        <v>2624</v>
      </c>
      <c r="D118" s="36" t="s">
        <v>2623</v>
      </c>
      <c r="E118" s="37" t="s">
        <v>1</v>
      </c>
      <c r="F118" s="38">
        <v>0.06</v>
      </c>
    </row>
    <row r="119" spans="2:6" ht="14.1" customHeight="1">
      <c r="B119" s="34">
        <v>312401</v>
      </c>
      <c r="C119" s="35" t="s">
        <v>124</v>
      </c>
      <c r="D119" s="36" t="s">
        <v>123</v>
      </c>
      <c r="E119" s="37" t="s">
        <v>95</v>
      </c>
      <c r="F119" s="38">
        <v>0.04</v>
      </c>
    </row>
    <row r="120" spans="2:6" ht="14.1" customHeight="1">
      <c r="B120" s="34">
        <v>312402</v>
      </c>
      <c r="C120" s="35" t="s">
        <v>122</v>
      </c>
      <c r="D120" s="36" t="s">
        <v>121</v>
      </c>
      <c r="E120" s="37" t="s">
        <v>95</v>
      </c>
      <c r="F120" s="38">
        <v>0.04</v>
      </c>
    </row>
    <row r="121" spans="2:6" ht="14.1" customHeight="1">
      <c r="B121" s="34">
        <v>312403</v>
      </c>
      <c r="C121" s="35" t="s">
        <v>120</v>
      </c>
      <c r="D121" s="36" t="s">
        <v>119</v>
      </c>
      <c r="E121" s="37" t="s">
        <v>95</v>
      </c>
      <c r="F121" s="38">
        <v>0.04</v>
      </c>
    </row>
    <row r="122" spans="2:6" ht="14.1" customHeight="1">
      <c r="B122" s="34">
        <v>312404</v>
      </c>
      <c r="C122" s="35" t="s">
        <v>2622</v>
      </c>
      <c r="D122" s="36" t="s">
        <v>2621</v>
      </c>
      <c r="E122" s="37" t="s">
        <v>1</v>
      </c>
      <c r="F122" s="38">
        <v>0.06</v>
      </c>
    </row>
    <row r="123" spans="2:6" ht="14.1" customHeight="1">
      <c r="B123" s="34">
        <v>321301</v>
      </c>
      <c r="C123" s="35" t="s">
        <v>118</v>
      </c>
      <c r="D123" s="36" t="s">
        <v>117</v>
      </c>
      <c r="E123" s="37" t="s">
        <v>95</v>
      </c>
      <c r="F123" s="38">
        <v>0.04</v>
      </c>
    </row>
    <row r="124" spans="2:6" ht="14.1" customHeight="1">
      <c r="B124" s="34">
        <v>321302</v>
      </c>
      <c r="C124" s="35" t="s">
        <v>116</v>
      </c>
      <c r="D124" s="36" t="s">
        <v>115</v>
      </c>
      <c r="E124" s="37" t="s">
        <v>95</v>
      </c>
      <c r="F124" s="38">
        <v>0.04</v>
      </c>
    </row>
    <row r="125" spans="2:6" ht="14.1" customHeight="1">
      <c r="B125" s="34">
        <v>321303</v>
      </c>
      <c r="C125" s="35" t="s">
        <v>114</v>
      </c>
      <c r="D125" s="36" t="s">
        <v>113</v>
      </c>
      <c r="E125" s="37" t="s">
        <v>95</v>
      </c>
      <c r="F125" s="38">
        <v>0.04</v>
      </c>
    </row>
    <row r="126" spans="2:6" ht="14.1" customHeight="1">
      <c r="B126" s="34">
        <v>321304</v>
      </c>
      <c r="C126" s="35" t="s">
        <v>112</v>
      </c>
      <c r="D126" s="36" t="s">
        <v>111</v>
      </c>
      <c r="E126" s="37" t="s">
        <v>95</v>
      </c>
      <c r="F126" s="38">
        <v>0.04</v>
      </c>
    </row>
    <row r="127" spans="2:6" ht="14.1" customHeight="1">
      <c r="B127" s="34">
        <v>321305</v>
      </c>
      <c r="C127" s="35" t="s">
        <v>2620</v>
      </c>
      <c r="D127" s="36" t="s">
        <v>2619</v>
      </c>
      <c r="E127" s="37" t="s">
        <v>1</v>
      </c>
      <c r="F127" s="38">
        <v>0.06</v>
      </c>
    </row>
    <row r="128" spans="2:6" ht="14.1" customHeight="1">
      <c r="B128" s="34">
        <v>321399</v>
      </c>
      <c r="C128" s="35" t="s">
        <v>110</v>
      </c>
      <c r="D128" s="36" t="s">
        <v>109</v>
      </c>
      <c r="E128" s="37" t="s">
        <v>95</v>
      </c>
      <c r="F128" s="38">
        <v>0.04</v>
      </c>
    </row>
    <row r="129" spans="2:6" ht="14.1" customHeight="1">
      <c r="B129" s="34">
        <v>322101</v>
      </c>
      <c r="C129" s="35" t="s">
        <v>108</v>
      </c>
      <c r="D129" s="36" t="s">
        <v>107</v>
      </c>
      <c r="E129" s="37" t="s">
        <v>95</v>
      </c>
      <c r="F129" s="38">
        <v>0.04</v>
      </c>
    </row>
    <row r="130" spans="2:6" ht="14.1" customHeight="1">
      <c r="B130" s="34">
        <v>322102</v>
      </c>
      <c r="C130" s="35" t="s">
        <v>106</v>
      </c>
      <c r="D130" s="36" t="s">
        <v>105</v>
      </c>
      <c r="E130" s="37" t="s">
        <v>95</v>
      </c>
      <c r="F130" s="38">
        <v>0.04</v>
      </c>
    </row>
    <row r="131" spans="2:6" ht="14.1" customHeight="1">
      <c r="B131" s="34">
        <v>322103</v>
      </c>
      <c r="C131" s="35" t="s">
        <v>104</v>
      </c>
      <c r="D131" s="36" t="s">
        <v>103</v>
      </c>
      <c r="E131" s="37" t="s">
        <v>95</v>
      </c>
      <c r="F131" s="38">
        <v>0.04</v>
      </c>
    </row>
    <row r="132" spans="2:6" ht="14.1" customHeight="1">
      <c r="B132" s="34">
        <v>322104</v>
      </c>
      <c r="C132" s="35" t="s">
        <v>102</v>
      </c>
      <c r="D132" s="36" t="s">
        <v>101</v>
      </c>
      <c r="E132" s="37" t="s">
        <v>95</v>
      </c>
      <c r="F132" s="38">
        <v>0.04</v>
      </c>
    </row>
    <row r="133" spans="2:6" ht="14.1" customHeight="1">
      <c r="B133" s="34">
        <v>322105</v>
      </c>
      <c r="C133" s="35" t="s">
        <v>100</v>
      </c>
      <c r="D133" s="36" t="s">
        <v>99</v>
      </c>
      <c r="E133" s="37" t="s">
        <v>95</v>
      </c>
      <c r="F133" s="38">
        <v>0.04</v>
      </c>
    </row>
    <row r="134" spans="2:6" ht="14.1" customHeight="1">
      <c r="B134" s="34">
        <v>322106</v>
      </c>
      <c r="C134" s="35" t="s">
        <v>98</v>
      </c>
      <c r="D134" s="36" t="s">
        <v>97</v>
      </c>
      <c r="E134" s="37" t="s">
        <v>95</v>
      </c>
      <c r="F134" s="38">
        <v>0.04</v>
      </c>
    </row>
    <row r="135" spans="2:6" ht="14.1" customHeight="1">
      <c r="B135" s="34">
        <v>322107</v>
      </c>
      <c r="C135" s="35" t="s">
        <v>2618</v>
      </c>
      <c r="D135" s="36" t="s">
        <v>2616</v>
      </c>
      <c r="E135" s="37" t="s">
        <v>1</v>
      </c>
      <c r="F135" s="38">
        <v>0.06</v>
      </c>
    </row>
    <row r="136" spans="2:6" ht="14.1" customHeight="1">
      <c r="B136" s="34">
        <v>322199</v>
      </c>
      <c r="C136" s="35" t="s">
        <v>96</v>
      </c>
      <c r="D136" s="36" t="s">
        <v>94</v>
      </c>
      <c r="E136" s="37" t="s">
        <v>95</v>
      </c>
      <c r="F136" s="38">
        <v>0.04</v>
      </c>
    </row>
    <row r="137" spans="2:6" ht="14.1" customHeight="1">
      <c r="B137" s="34" t="s">
        <v>2770</v>
      </c>
      <c r="C137" s="35" t="s">
        <v>2771</v>
      </c>
      <c r="D137" s="39"/>
      <c r="E137" s="39"/>
      <c r="F137" s="39"/>
    </row>
    <row r="138" spans="2:6" ht="14.1" customHeight="1">
      <c r="B138" s="34">
        <v>500301</v>
      </c>
      <c r="C138" s="35" t="s">
        <v>2615</v>
      </c>
      <c r="D138" s="36" t="s">
        <v>2614</v>
      </c>
      <c r="E138" s="37" t="s">
        <v>95</v>
      </c>
      <c r="F138" s="38">
        <v>0.04</v>
      </c>
    </row>
    <row r="139" spans="2:6" ht="14.1" customHeight="1">
      <c r="B139" s="34">
        <v>500302</v>
      </c>
      <c r="C139" s="35" t="s">
        <v>2613</v>
      </c>
      <c r="D139" s="36" t="s">
        <v>2612</v>
      </c>
      <c r="E139" s="37" t="s">
        <v>95</v>
      </c>
      <c r="F139" s="38">
        <v>0.04</v>
      </c>
    </row>
    <row r="140" spans="2:6" ht="14.1" customHeight="1">
      <c r="B140" s="34">
        <v>600001</v>
      </c>
      <c r="C140" s="35" t="s">
        <v>2611</v>
      </c>
      <c r="D140" s="36" t="s">
        <v>2610</v>
      </c>
      <c r="E140" s="37" t="s">
        <v>95</v>
      </c>
      <c r="F140" s="38">
        <v>0.04</v>
      </c>
    </row>
    <row r="141" spans="2:6" ht="14.1" customHeight="1">
      <c r="B141" s="34">
        <v>600002</v>
      </c>
      <c r="C141" s="35" t="s">
        <v>2609</v>
      </c>
      <c r="D141" s="36" t="s">
        <v>2608</v>
      </c>
      <c r="E141" s="37" t="s">
        <v>95</v>
      </c>
      <c r="F141" s="38">
        <v>0.04</v>
      </c>
    </row>
    <row r="142" spans="2:6" ht="14.1" customHeight="1">
      <c r="B142" s="34">
        <v>600003</v>
      </c>
      <c r="C142" s="35" t="s">
        <v>2607</v>
      </c>
      <c r="D142" s="36" t="s">
        <v>2606</v>
      </c>
      <c r="E142" s="37" t="s">
        <v>95</v>
      </c>
      <c r="F142" s="38">
        <v>0.04</v>
      </c>
    </row>
    <row r="143" spans="2:6" ht="14.1" customHeight="1">
      <c r="B143" s="34">
        <v>710301</v>
      </c>
      <c r="C143" s="35" t="s">
        <v>2605</v>
      </c>
      <c r="D143" s="36" t="s">
        <v>2772</v>
      </c>
      <c r="E143" s="37" t="s">
        <v>95</v>
      </c>
      <c r="F143" s="38">
        <v>0.04</v>
      </c>
    </row>
    <row r="144" spans="2:6" ht="14.1" customHeight="1">
      <c r="B144" s="34">
        <v>710302</v>
      </c>
      <c r="C144" s="35" t="s">
        <v>2603</v>
      </c>
      <c r="D144" s="36" t="s">
        <v>2773</v>
      </c>
      <c r="E144" s="37" t="s">
        <v>4</v>
      </c>
      <c r="F144" s="38">
        <v>4.4999999999999998E-2</v>
      </c>
    </row>
    <row r="145" spans="2:6" ht="14.1" customHeight="1">
      <c r="B145" s="34">
        <v>721901</v>
      </c>
      <c r="C145" s="35" t="s">
        <v>2601</v>
      </c>
      <c r="D145" s="36" t="s">
        <v>2600</v>
      </c>
      <c r="E145" s="37" t="s">
        <v>95</v>
      </c>
      <c r="F145" s="38">
        <v>0.04</v>
      </c>
    </row>
    <row r="146" spans="2:6" ht="14.1" customHeight="1">
      <c r="B146" s="34">
        <v>721902</v>
      </c>
      <c r="C146" s="35" t="s">
        <v>2599</v>
      </c>
      <c r="D146" s="36" t="s">
        <v>2598</v>
      </c>
      <c r="E146" s="37" t="s">
        <v>4</v>
      </c>
      <c r="F146" s="38">
        <v>4.4999999999999998E-2</v>
      </c>
    </row>
    <row r="147" spans="2:6" ht="14.1" customHeight="1">
      <c r="B147" s="34">
        <v>722701</v>
      </c>
      <c r="C147" s="35" t="s">
        <v>2597</v>
      </c>
      <c r="D147" s="36" t="s">
        <v>2596</v>
      </c>
      <c r="E147" s="37" t="s">
        <v>95</v>
      </c>
      <c r="F147" s="38">
        <v>0.04</v>
      </c>
    </row>
    <row r="148" spans="2:6" ht="14.1" customHeight="1">
      <c r="B148" s="34">
        <v>722702</v>
      </c>
      <c r="C148" s="35" t="s">
        <v>2595</v>
      </c>
      <c r="D148" s="36" t="s">
        <v>2594</v>
      </c>
      <c r="E148" s="37" t="s">
        <v>4</v>
      </c>
      <c r="F148" s="38">
        <v>4.4999999999999998E-2</v>
      </c>
    </row>
    <row r="149" spans="2:6" ht="14.1" customHeight="1">
      <c r="B149" s="34">
        <v>723501</v>
      </c>
      <c r="C149" s="35" t="s">
        <v>2593</v>
      </c>
      <c r="D149" s="36" t="s">
        <v>2592</v>
      </c>
      <c r="E149" s="37" t="s">
        <v>95</v>
      </c>
      <c r="F149" s="38">
        <v>0.04</v>
      </c>
    </row>
    <row r="150" spans="2:6" ht="14.1" customHeight="1">
      <c r="B150" s="34">
        <v>723502</v>
      </c>
      <c r="C150" s="35" t="s">
        <v>2591</v>
      </c>
      <c r="D150" s="36" t="s">
        <v>2590</v>
      </c>
      <c r="E150" s="37" t="s">
        <v>4</v>
      </c>
      <c r="F150" s="38">
        <v>4.4999999999999998E-2</v>
      </c>
    </row>
    <row r="151" spans="2:6" ht="14.1" customHeight="1">
      <c r="B151" s="34">
        <v>724301</v>
      </c>
      <c r="C151" s="35" t="s">
        <v>2589</v>
      </c>
      <c r="D151" s="36" t="s">
        <v>2588</v>
      </c>
      <c r="E151" s="37" t="s">
        <v>95</v>
      </c>
      <c r="F151" s="38">
        <v>0.04</v>
      </c>
    </row>
    <row r="152" spans="2:6" ht="14.1" customHeight="1">
      <c r="B152" s="34">
        <v>724302</v>
      </c>
      <c r="C152" s="35" t="s">
        <v>2587</v>
      </c>
      <c r="D152" s="36" t="s">
        <v>2586</v>
      </c>
      <c r="E152" s="37" t="s">
        <v>4</v>
      </c>
      <c r="F152" s="38">
        <v>4.4999999999999998E-2</v>
      </c>
    </row>
    <row r="153" spans="2:6" ht="14.1" customHeight="1">
      <c r="B153" s="34">
        <v>725100</v>
      </c>
      <c r="C153" s="35" t="s">
        <v>2585</v>
      </c>
      <c r="D153" s="36" t="s">
        <v>2584</v>
      </c>
      <c r="E153" s="37" t="s">
        <v>95</v>
      </c>
      <c r="F153" s="38">
        <v>0.04</v>
      </c>
    </row>
    <row r="154" spans="2:6" ht="14.1" customHeight="1">
      <c r="B154" s="34">
        <v>729401</v>
      </c>
      <c r="C154" s="35" t="s">
        <v>2583</v>
      </c>
      <c r="D154" s="36" t="s">
        <v>2582</v>
      </c>
      <c r="E154" s="37" t="s">
        <v>95</v>
      </c>
      <c r="F154" s="38">
        <v>0.04</v>
      </c>
    </row>
    <row r="155" spans="2:6" ht="14.1" customHeight="1">
      <c r="B155" s="34">
        <v>729402</v>
      </c>
      <c r="C155" s="35" t="s">
        <v>2581</v>
      </c>
      <c r="D155" s="36" t="s">
        <v>2580</v>
      </c>
      <c r="E155" s="37" t="s">
        <v>95</v>
      </c>
      <c r="F155" s="38">
        <v>0.04</v>
      </c>
    </row>
    <row r="156" spans="2:6" ht="14.1" customHeight="1">
      <c r="B156" s="34">
        <v>729403</v>
      </c>
      <c r="C156" s="35" t="s">
        <v>2579</v>
      </c>
      <c r="D156" s="36" t="s">
        <v>2578</v>
      </c>
      <c r="E156" s="37" t="s">
        <v>95</v>
      </c>
      <c r="F156" s="38">
        <v>0.04</v>
      </c>
    </row>
    <row r="157" spans="2:6" ht="14.1" customHeight="1">
      <c r="B157" s="34">
        <v>729404</v>
      </c>
      <c r="C157" s="35" t="s">
        <v>2577</v>
      </c>
      <c r="D157" s="36" t="s">
        <v>2774</v>
      </c>
      <c r="E157" s="37" t="s">
        <v>95</v>
      </c>
      <c r="F157" s="38">
        <v>0.04</v>
      </c>
    </row>
    <row r="158" spans="2:6" ht="14.1" customHeight="1">
      <c r="B158" s="34">
        <v>729405</v>
      </c>
      <c r="C158" s="35" t="s">
        <v>2575</v>
      </c>
      <c r="D158" s="36" t="s">
        <v>2775</v>
      </c>
      <c r="E158" s="37" t="s">
        <v>4</v>
      </c>
      <c r="F158" s="38">
        <v>4.4999999999999998E-2</v>
      </c>
    </row>
    <row r="159" spans="2:6" ht="14.1" customHeight="1">
      <c r="B159" s="34">
        <v>810001</v>
      </c>
      <c r="C159" s="35" t="s">
        <v>2573</v>
      </c>
      <c r="D159" s="36" t="s">
        <v>2572</v>
      </c>
      <c r="E159" s="37" t="s">
        <v>95</v>
      </c>
      <c r="F159" s="38">
        <v>0.04</v>
      </c>
    </row>
    <row r="160" spans="2:6" ht="14.1" customHeight="1">
      <c r="B160" s="34">
        <v>810002</v>
      </c>
      <c r="C160" s="35" t="s">
        <v>2571</v>
      </c>
      <c r="D160" s="36" t="s">
        <v>2570</v>
      </c>
      <c r="E160" s="37" t="s">
        <v>95</v>
      </c>
      <c r="F160" s="38">
        <v>0.04</v>
      </c>
    </row>
    <row r="161" spans="2:6" ht="14.1" customHeight="1">
      <c r="B161" s="34">
        <v>810003</v>
      </c>
      <c r="C161" s="35" t="s">
        <v>2569</v>
      </c>
      <c r="D161" s="36" t="s">
        <v>2568</v>
      </c>
      <c r="E161" s="37" t="s">
        <v>95</v>
      </c>
      <c r="F161" s="38">
        <v>0.04</v>
      </c>
    </row>
    <row r="162" spans="2:6" ht="14.1" customHeight="1">
      <c r="B162" s="34">
        <v>810004</v>
      </c>
      <c r="C162" s="35" t="s">
        <v>2567</v>
      </c>
      <c r="D162" s="36" t="s">
        <v>2566</v>
      </c>
      <c r="E162" s="37" t="s">
        <v>95</v>
      </c>
      <c r="F162" s="38">
        <v>0.04</v>
      </c>
    </row>
    <row r="163" spans="2:6" ht="14.1" customHeight="1">
      <c r="B163" s="34">
        <v>810005</v>
      </c>
      <c r="C163" s="35" t="s">
        <v>2565</v>
      </c>
      <c r="D163" s="36" t="s">
        <v>2564</v>
      </c>
      <c r="E163" s="37" t="s">
        <v>95</v>
      </c>
      <c r="F163" s="38">
        <v>0.04</v>
      </c>
    </row>
    <row r="164" spans="2:6" ht="14.1" customHeight="1">
      <c r="B164" s="34">
        <v>810006</v>
      </c>
      <c r="C164" s="35" t="s">
        <v>2563</v>
      </c>
      <c r="D164" s="36" t="s">
        <v>2562</v>
      </c>
      <c r="E164" s="37" t="s">
        <v>95</v>
      </c>
      <c r="F164" s="38">
        <v>0.04</v>
      </c>
    </row>
    <row r="165" spans="2:6" ht="14.1" customHeight="1">
      <c r="B165" s="34">
        <v>810007</v>
      </c>
      <c r="C165" s="35" t="s">
        <v>2561</v>
      </c>
      <c r="D165" s="36" t="s">
        <v>2560</v>
      </c>
      <c r="E165" s="37" t="s">
        <v>95</v>
      </c>
      <c r="F165" s="38">
        <v>0.04</v>
      </c>
    </row>
    <row r="166" spans="2:6" ht="14.1" customHeight="1">
      <c r="B166" s="34">
        <v>810008</v>
      </c>
      <c r="C166" s="35" t="s">
        <v>2559</v>
      </c>
      <c r="D166" s="36" t="s">
        <v>2558</v>
      </c>
      <c r="E166" s="37" t="s">
        <v>95</v>
      </c>
      <c r="F166" s="38">
        <v>0.04</v>
      </c>
    </row>
    <row r="167" spans="2:6" ht="14.1" customHeight="1">
      <c r="B167" s="34">
        <v>810009</v>
      </c>
      <c r="C167" s="35" t="s">
        <v>2557</v>
      </c>
      <c r="D167" s="36" t="s">
        <v>2556</v>
      </c>
      <c r="E167" s="37" t="s">
        <v>95</v>
      </c>
      <c r="F167" s="38">
        <v>0.04</v>
      </c>
    </row>
    <row r="168" spans="2:6" ht="14.1" customHeight="1">
      <c r="B168" s="34">
        <v>810010</v>
      </c>
      <c r="C168" s="35" t="s">
        <v>2555</v>
      </c>
      <c r="D168" s="36" t="s">
        <v>2554</v>
      </c>
      <c r="E168" s="37" t="s">
        <v>4</v>
      </c>
      <c r="F168" s="38">
        <v>4.4999999999999998E-2</v>
      </c>
    </row>
    <row r="169" spans="2:6" ht="14.1" customHeight="1">
      <c r="B169" s="34">
        <v>810099</v>
      </c>
      <c r="C169" s="35" t="s">
        <v>2553</v>
      </c>
      <c r="D169" s="36" t="s">
        <v>2552</v>
      </c>
      <c r="E169" s="37" t="s">
        <v>95</v>
      </c>
      <c r="F169" s="38">
        <v>0.04</v>
      </c>
    </row>
    <row r="170" spans="2:6" ht="14.1" customHeight="1">
      <c r="B170" s="34">
        <v>891600</v>
      </c>
      <c r="C170" s="35" t="s">
        <v>2551</v>
      </c>
      <c r="D170" s="36" t="s">
        <v>2550</v>
      </c>
      <c r="E170" s="37" t="s">
        <v>95</v>
      </c>
      <c r="F170" s="38">
        <v>0.04</v>
      </c>
    </row>
    <row r="171" spans="2:6" ht="14.1" customHeight="1">
      <c r="B171" s="34">
        <v>892401</v>
      </c>
      <c r="C171" s="35" t="s">
        <v>2549</v>
      </c>
      <c r="D171" s="36" t="s">
        <v>2548</v>
      </c>
      <c r="E171" s="37" t="s">
        <v>95</v>
      </c>
      <c r="F171" s="38">
        <v>0.04</v>
      </c>
    </row>
    <row r="172" spans="2:6" ht="14.1" customHeight="1">
      <c r="B172" s="34">
        <v>892402</v>
      </c>
      <c r="C172" s="35" t="s">
        <v>2547</v>
      </c>
      <c r="D172" s="36" t="s">
        <v>2546</v>
      </c>
      <c r="E172" s="37" t="s">
        <v>95</v>
      </c>
      <c r="F172" s="38">
        <v>0.04</v>
      </c>
    </row>
    <row r="173" spans="2:6" ht="14.1" customHeight="1">
      <c r="B173" s="34">
        <v>892403</v>
      </c>
      <c r="C173" s="35" t="s">
        <v>2545</v>
      </c>
      <c r="D173" s="36" t="s">
        <v>2544</v>
      </c>
      <c r="E173" s="37" t="s">
        <v>4</v>
      </c>
      <c r="F173" s="38">
        <v>4.4999999999999998E-2</v>
      </c>
    </row>
    <row r="174" spans="2:6" ht="14.1" customHeight="1">
      <c r="B174" s="34">
        <v>893200</v>
      </c>
      <c r="C174" s="35" t="s">
        <v>2543</v>
      </c>
      <c r="D174" s="36" t="s">
        <v>2542</v>
      </c>
      <c r="E174" s="37" t="s">
        <v>95</v>
      </c>
      <c r="F174" s="38">
        <v>0.04</v>
      </c>
    </row>
    <row r="175" spans="2:6" ht="14.1" customHeight="1">
      <c r="B175" s="34">
        <v>899101</v>
      </c>
      <c r="C175" s="35" t="s">
        <v>2541</v>
      </c>
      <c r="D175" s="36" t="s">
        <v>2540</v>
      </c>
      <c r="E175" s="37" t="s">
        <v>95</v>
      </c>
      <c r="F175" s="38">
        <v>0.04</v>
      </c>
    </row>
    <row r="176" spans="2:6" ht="14.1" customHeight="1">
      <c r="B176" s="34">
        <v>899102</v>
      </c>
      <c r="C176" s="35" t="s">
        <v>2539</v>
      </c>
      <c r="D176" s="36" t="s">
        <v>2538</v>
      </c>
      <c r="E176" s="37" t="s">
        <v>95</v>
      </c>
      <c r="F176" s="38">
        <v>0.04</v>
      </c>
    </row>
    <row r="177" spans="2:6" ht="14.1" customHeight="1">
      <c r="B177" s="34">
        <v>899103</v>
      </c>
      <c r="C177" s="35" t="s">
        <v>2537</v>
      </c>
      <c r="D177" s="36" t="s">
        <v>2536</v>
      </c>
      <c r="E177" s="37" t="s">
        <v>95</v>
      </c>
      <c r="F177" s="38">
        <v>0.04</v>
      </c>
    </row>
    <row r="178" spans="2:6" ht="14.1" customHeight="1">
      <c r="B178" s="34">
        <v>899199</v>
      </c>
      <c r="C178" s="35" t="s">
        <v>2535</v>
      </c>
      <c r="D178" s="36" t="s">
        <v>2534</v>
      </c>
      <c r="E178" s="37" t="s">
        <v>95</v>
      </c>
      <c r="F178" s="38">
        <v>0.04</v>
      </c>
    </row>
    <row r="179" spans="2:6" ht="14.1" customHeight="1">
      <c r="B179" s="34">
        <v>910600</v>
      </c>
      <c r="C179" s="35" t="s">
        <v>2533</v>
      </c>
      <c r="D179" s="36" t="s">
        <v>2532</v>
      </c>
      <c r="E179" s="37"/>
      <c r="F179" s="37" t="s">
        <v>2769</v>
      </c>
    </row>
    <row r="180" spans="2:6" ht="14.1" customHeight="1">
      <c r="B180" s="34">
        <v>990401</v>
      </c>
      <c r="C180" s="35" t="s">
        <v>2531</v>
      </c>
      <c r="D180" s="36" t="s">
        <v>2776</v>
      </c>
      <c r="E180" s="37" t="s">
        <v>1</v>
      </c>
      <c r="F180" s="38">
        <v>0.06</v>
      </c>
    </row>
    <row r="181" spans="2:6" ht="14.1" customHeight="1">
      <c r="B181" s="34">
        <v>990402</v>
      </c>
      <c r="C181" s="35" t="s">
        <v>2529</v>
      </c>
      <c r="D181" s="36" t="s">
        <v>2767</v>
      </c>
      <c r="E181" s="37" t="s">
        <v>1</v>
      </c>
      <c r="F181" s="38">
        <v>0.06</v>
      </c>
    </row>
    <row r="182" spans="2:6" ht="14.1" customHeight="1">
      <c r="B182" s="34">
        <v>990403</v>
      </c>
      <c r="C182" s="35" t="s">
        <v>2527</v>
      </c>
      <c r="D182" s="36" t="s">
        <v>2767</v>
      </c>
      <c r="E182" s="37" t="s">
        <v>1</v>
      </c>
      <c r="F182" s="38">
        <v>0.06</v>
      </c>
    </row>
    <row r="183" spans="2:6" ht="14.1" customHeight="1">
      <c r="B183" s="34" t="s">
        <v>2777</v>
      </c>
      <c r="C183" s="35" t="s">
        <v>2778</v>
      </c>
      <c r="D183" s="39"/>
      <c r="E183" s="39"/>
      <c r="F183" s="39"/>
    </row>
    <row r="184" spans="2:6" ht="14.1" customHeight="1">
      <c r="B184" s="34">
        <v>1011201</v>
      </c>
      <c r="C184" s="35" t="s">
        <v>2524</v>
      </c>
      <c r="D184" s="36" t="s">
        <v>2779</v>
      </c>
      <c r="E184" s="37" t="s">
        <v>4</v>
      </c>
      <c r="F184" s="38">
        <v>4.4999999999999998E-2</v>
      </c>
    </row>
    <row r="185" spans="2:6" ht="14.1" customHeight="1">
      <c r="B185" s="34">
        <v>1011202</v>
      </c>
      <c r="C185" s="35" t="s">
        <v>2521</v>
      </c>
      <c r="D185" s="36" t="s">
        <v>2780</v>
      </c>
      <c r="E185" s="37" t="s">
        <v>4</v>
      </c>
      <c r="F185" s="38">
        <v>4.4999999999999998E-2</v>
      </c>
    </row>
    <row r="186" spans="2:6" ht="14.1" customHeight="1">
      <c r="B186" s="34">
        <v>1011203</v>
      </c>
      <c r="C186" s="35" t="s">
        <v>2518</v>
      </c>
      <c r="D186" s="36" t="s">
        <v>2781</v>
      </c>
      <c r="E186" s="37" t="s">
        <v>4</v>
      </c>
      <c r="F186" s="38">
        <v>4.4999999999999998E-2</v>
      </c>
    </row>
    <row r="187" spans="2:6" ht="14.1" customHeight="1">
      <c r="B187" s="34">
        <v>1011204</v>
      </c>
      <c r="C187" s="35" t="s">
        <v>2515</v>
      </c>
      <c r="D187" s="36" t="s">
        <v>2782</v>
      </c>
      <c r="E187" s="37" t="s">
        <v>4</v>
      </c>
      <c r="F187" s="38">
        <v>4.4999999999999998E-2</v>
      </c>
    </row>
    <row r="188" spans="2:6" ht="14.1" customHeight="1">
      <c r="B188" s="34">
        <v>1011205</v>
      </c>
      <c r="C188" s="35" t="s">
        <v>2513</v>
      </c>
      <c r="D188" s="36" t="s">
        <v>2512</v>
      </c>
      <c r="E188" s="37" t="s">
        <v>4</v>
      </c>
      <c r="F188" s="38">
        <v>4.4999999999999998E-2</v>
      </c>
    </row>
    <row r="189" spans="2:6" ht="14.1" customHeight="1">
      <c r="B189" s="34">
        <v>1012101</v>
      </c>
      <c r="C189" s="35" t="s">
        <v>2510</v>
      </c>
      <c r="D189" s="36" t="s">
        <v>2783</v>
      </c>
      <c r="E189" s="37" t="s">
        <v>4</v>
      </c>
      <c r="F189" s="38">
        <v>4.4999999999999998E-2</v>
      </c>
    </row>
    <row r="190" spans="2:6" ht="14.1" customHeight="1">
      <c r="B190" s="34">
        <v>1012102</v>
      </c>
      <c r="C190" s="35" t="s">
        <v>2507</v>
      </c>
      <c r="D190" s="36" t="s">
        <v>2784</v>
      </c>
      <c r="E190" s="37" t="s">
        <v>4</v>
      </c>
      <c r="F190" s="38">
        <v>4.4999999999999998E-2</v>
      </c>
    </row>
    <row r="191" spans="2:6" ht="14.1" customHeight="1">
      <c r="B191" s="34">
        <v>1012103</v>
      </c>
      <c r="C191" s="35" t="s">
        <v>2504</v>
      </c>
      <c r="D191" s="36" t="s">
        <v>2785</v>
      </c>
      <c r="E191" s="37" t="s">
        <v>4</v>
      </c>
      <c r="F191" s="38">
        <v>4.4999999999999998E-2</v>
      </c>
    </row>
    <row r="192" spans="2:6" ht="14.1" customHeight="1">
      <c r="B192" s="34">
        <v>1012104</v>
      </c>
      <c r="C192" s="35" t="s">
        <v>2502</v>
      </c>
      <c r="D192" s="36" t="s">
        <v>2501</v>
      </c>
      <c r="E192" s="37" t="s">
        <v>4</v>
      </c>
      <c r="F192" s="38">
        <v>4.4999999999999998E-2</v>
      </c>
    </row>
    <row r="193" spans="2:6" ht="14.1" customHeight="1">
      <c r="B193" s="34">
        <v>1013901</v>
      </c>
      <c r="C193" s="35" t="s">
        <v>2500</v>
      </c>
      <c r="D193" s="36" t="s">
        <v>2499</v>
      </c>
      <c r="E193" s="37" t="s">
        <v>4</v>
      </c>
      <c r="F193" s="38">
        <v>4.4999999999999998E-2</v>
      </c>
    </row>
    <row r="194" spans="2:6" ht="14.1" customHeight="1">
      <c r="B194" s="34">
        <v>1013902</v>
      </c>
      <c r="C194" s="35" t="s">
        <v>2498</v>
      </c>
      <c r="D194" s="36" t="s">
        <v>2497</v>
      </c>
      <c r="E194" s="37" t="s">
        <v>4</v>
      </c>
      <c r="F194" s="38">
        <v>4.4999999999999998E-2</v>
      </c>
    </row>
    <row r="195" spans="2:6" ht="14.1" customHeight="1">
      <c r="B195" s="34">
        <v>1020101</v>
      </c>
      <c r="C195" s="35" t="s">
        <v>2496</v>
      </c>
      <c r="D195" s="36" t="s">
        <v>2495</v>
      </c>
      <c r="E195" s="37" t="s">
        <v>4</v>
      </c>
      <c r="F195" s="38">
        <v>4.4999999999999998E-2</v>
      </c>
    </row>
    <row r="196" spans="2:6" ht="14.1" customHeight="1">
      <c r="B196" s="34">
        <v>1020102</v>
      </c>
      <c r="C196" s="35" t="s">
        <v>2494</v>
      </c>
      <c r="D196" s="36" t="s">
        <v>2493</v>
      </c>
      <c r="E196" s="37" t="s">
        <v>4</v>
      </c>
      <c r="F196" s="38">
        <v>4.4999999999999998E-2</v>
      </c>
    </row>
    <row r="197" spans="2:6" ht="14.1" customHeight="1">
      <c r="B197" s="34">
        <v>1031700</v>
      </c>
      <c r="C197" s="35" t="s">
        <v>93</v>
      </c>
      <c r="D197" s="36" t="s">
        <v>2786</v>
      </c>
      <c r="E197" s="37" t="s">
        <v>4</v>
      </c>
      <c r="F197" s="38">
        <v>4.4999999999999998E-2</v>
      </c>
    </row>
    <row r="198" spans="2:6" ht="14.1" customHeight="1">
      <c r="B198" s="34">
        <v>1032501</v>
      </c>
      <c r="C198" s="35" t="s">
        <v>91</v>
      </c>
      <c r="D198" s="36" t="s">
        <v>2787</v>
      </c>
      <c r="E198" s="37" t="s">
        <v>4</v>
      </c>
      <c r="F198" s="38">
        <v>4.4999999999999998E-2</v>
      </c>
    </row>
    <row r="199" spans="2:6" ht="14.1" customHeight="1">
      <c r="B199" s="34">
        <v>1032599</v>
      </c>
      <c r="C199" s="35" t="s">
        <v>89</v>
      </c>
      <c r="D199" s="36" t="s">
        <v>2788</v>
      </c>
      <c r="E199" s="37" t="s">
        <v>4</v>
      </c>
      <c r="F199" s="38">
        <v>4.4999999999999998E-2</v>
      </c>
    </row>
    <row r="200" spans="2:6" ht="14.1" customHeight="1">
      <c r="B200" s="34">
        <v>1033301</v>
      </c>
      <c r="C200" s="35" t="s">
        <v>87</v>
      </c>
      <c r="D200" s="36" t="s">
        <v>2789</v>
      </c>
      <c r="E200" s="37" t="s">
        <v>4</v>
      </c>
      <c r="F200" s="38">
        <v>4.4999999999999998E-2</v>
      </c>
    </row>
    <row r="201" spans="2:6" ht="14.1" customHeight="1">
      <c r="B201" s="34">
        <v>1033302</v>
      </c>
      <c r="C201" s="35" t="s">
        <v>85</v>
      </c>
      <c r="D201" s="36" t="s">
        <v>2790</v>
      </c>
      <c r="E201" s="37" t="s">
        <v>4</v>
      </c>
      <c r="F201" s="38">
        <v>4.4999999999999998E-2</v>
      </c>
    </row>
    <row r="202" spans="2:6" ht="14.1" customHeight="1">
      <c r="B202" s="34">
        <v>1041400</v>
      </c>
      <c r="C202" s="35" t="s">
        <v>83</v>
      </c>
      <c r="D202" s="36" t="s">
        <v>2791</v>
      </c>
      <c r="E202" s="37" t="s">
        <v>4</v>
      </c>
      <c r="F202" s="38">
        <v>4.4999999999999998E-2</v>
      </c>
    </row>
    <row r="203" spans="2:6" ht="14.1" customHeight="1">
      <c r="B203" s="34">
        <v>1042200</v>
      </c>
      <c r="C203" s="35" t="s">
        <v>81</v>
      </c>
      <c r="D203" s="36" t="s">
        <v>2792</v>
      </c>
      <c r="E203" s="37" t="s">
        <v>4</v>
      </c>
      <c r="F203" s="38">
        <v>4.4999999999999998E-2</v>
      </c>
    </row>
    <row r="204" spans="2:6" ht="14.1" customHeight="1">
      <c r="B204" s="34">
        <v>1043100</v>
      </c>
      <c r="C204" s="35" t="s">
        <v>79</v>
      </c>
      <c r="D204" s="36" t="s">
        <v>2793</v>
      </c>
      <c r="E204" s="37" t="s">
        <v>4</v>
      </c>
      <c r="F204" s="38">
        <v>4.4999999999999998E-2</v>
      </c>
    </row>
    <row r="205" spans="2:6" ht="14.1" customHeight="1">
      <c r="B205" s="34">
        <v>1051100</v>
      </c>
      <c r="C205" s="35" t="s">
        <v>77</v>
      </c>
      <c r="D205" s="36" t="s">
        <v>2794</v>
      </c>
      <c r="E205" s="37" t="s">
        <v>4</v>
      </c>
      <c r="F205" s="38">
        <v>4.4999999999999998E-2</v>
      </c>
    </row>
    <row r="206" spans="2:6" ht="14.1" customHeight="1">
      <c r="B206" s="34">
        <v>1052000</v>
      </c>
      <c r="C206" s="35" t="s">
        <v>75</v>
      </c>
      <c r="D206" s="36" t="s">
        <v>2795</v>
      </c>
      <c r="E206" s="37" t="s">
        <v>4</v>
      </c>
      <c r="F206" s="38">
        <v>4.4999999999999998E-2</v>
      </c>
    </row>
    <row r="207" spans="2:6" ht="14.1" customHeight="1">
      <c r="B207" s="34">
        <v>1053800</v>
      </c>
      <c r="C207" s="35" t="s">
        <v>2481</v>
      </c>
      <c r="D207" s="36" t="s">
        <v>2480</v>
      </c>
      <c r="E207" s="37" t="s">
        <v>4</v>
      </c>
      <c r="F207" s="38">
        <v>4.4999999999999998E-2</v>
      </c>
    </row>
    <row r="208" spans="2:6" ht="14.1" customHeight="1">
      <c r="B208" s="34">
        <v>1061901</v>
      </c>
      <c r="C208" s="35" t="s">
        <v>73</v>
      </c>
      <c r="D208" s="36" t="s">
        <v>2796</v>
      </c>
      <c r="E208" s="37" t="s">
        <v>4</v>
      </c>
      <c r="F208" s="38">
        <v>4.4999999999999998E-2</v>
      </c>
    </row>
    <row r="209" spans="2:6" ht="14.1" customHeight="1">
      <c r="B209" s="34">
        <v>1061902</v>
      </c>
      <c r="C209" s="35" t="s">
        <v>71</v>
      </c>
      <c r="D209" s="36" t="s">
        <v>2797</v>
      </c>
      <c r="E209" s="37" t="s">
        <v>4</v>
      </c>
      <c r="F209" s="38">
        <v>4.4999999999999998E-2</v>
      </c>
    </row>
    <row r="210" spans="2:6" ht="14.1" customHeight="1">
      <c r="B210" s="34">
        <v>1062700</v>
      </c>
      <c r="C210" s="35" t="s">
        <v>68</v>
      </c>
      <c r="D210" s="36" t="s">
        <v>2798</v>
      </c>
      <c r="E210" s="37" t="s">
        <v>4</v>
      </c>
      <c r="F210" s="38">
        <v>4.4999999999999998E-2</v>
      </c>
    </row>
    <row r="211" spans="2:6" ht="14.1" customHeight="1">
      <c r="B211" s="34">
        <v>1063500</v>
      </c>
      <c r="C211" s="35" t="s">
        <v>66</v>
      </c>
      <c r="D211" s="36" t="s">
        <v>2799</v>
      </c>
      <c r="E211" s="37" t="s">
        <v>4</v>
      </c>
      <c r="F211" s="38">
        <v>4.4999999999999998E-2</v>
      </c>
    </row>
    <row r="212" spans="2:6" ht="14.1" customHeight="1">
      <c r="B212" s="34">
        <v>1064300</v>
      </c>
      <c r="C212" s="35" t="s">
        <v>63</v>
      </c>
      <c r="D212" s="36" t="s">
        <v>2800</v>
      </c>
      <c r="E212" s="37" t="s">
        <v>4</v>
      </c>
      <c r="F212" s="38">
        <v>4.4999999999999998E-2</v>
      </c>
    </row>
    <row r="213" spans="2:6" ht="14.1" customHeight="1">
      <c r="B213" s="34">
        <v>1065101</v>
      </c>
      <c r="C213" s="35" t="s">
        <v>61</v>
      </c>
      <c r="D213" s="36" t="s">
        <v>2801</v>
      </c>
      <c r="E213" s="37" t="s">
        <v>4</v>
      </c>
      <c r="F213" s="38">
        <v>4.4999999999999998E-2</v>
      </c>
    </row>
    <row r="214" spans="2:6" ht="14.1" customHeight="1">
      <c r="B214" s="34">
        <v>1065102</v>
      </c>
      <c r="C214" s="35" t="s">
        <v>59</v>
      </c>
      <c r="D214" s="36" t="s">
        <v>2802</v>
      </c>
      <c r="E214" s="37" t="s">
        <v>4</v>
      </c>
      <c r="F214" s="38">
        <v>4.4999999999999998E-2</v>
      </c>
    </row>
    <row r="215" spans="2:6" ht="14.1" customHeight="1">
      <c r="B215" s="34">
        <v>1065103</v>
      </c>
      <c r="C215" s="35" t="s">
        <v>57</v>
      </c>
      <c r="D215" s="36" t="s">
        <v>2803</v>
      </c>
      <c r="E215" s="37" t="s">
        <v>4</v>
      </c>
      <c r="F215" s="38">
        <v>4.4999999999999998E-2</v>
      </c>
    </row>
    <row r="216" spans="2:6" ht="14.1" customHeight="1">
      <c r="B216" s="34">
        <v>1066000</v>
      </c>
      <c r="C216" s="35" t="s">
        <v>2468</v>
      </c>
      <c r="D216" s="36" t="s">
        <v>2467</v>
      </c>
      <c r="E216" s="37" t="s">
        <v>4</v>
      </c>
      <c r="F216" s="38">
        <v>4.4999999999999998E-2</v>
      </c>
    </row>
    <row r="217" spans="2:6" ht="14.1" customHeight="1">
      <c r="B217" s="34">
        <v>1069400</v>
      </c>
      <c r="C217" s="35" t="s">
        <v>55</v>
      </c>
      <c r="D217" s="36" t="s">
        <v>2804</v>
      </c>
      <c r="E217" s="37" t="s">
        <v>4</v>
      </c>
      <c r="F217" s="38">
        <v>4.4999999999999998E-2</v>
      </c>
    </row>
    <row r="218" spans="2:6" ht="14.1" customHeight="1">
      <c r="B218" s="34">
        <v>1071600</v>
      </c>
      <c r="C218" s="35" t="s">
        <v>53</v>
      </c>
      <c r="D218" s="36" t="s">
        <v>2805</v>
      </c>
      <c r="E218" s="37" t="s">
        <v>4</v>
      </c>
      <c r="F218" s="38">
        <v>4.4999999999999998E-2</v>
      </c>
    </row>
    <row r="219" spans="2:6" ht="14.1" customHeight="1">
      <c r="B219" s="34">
        <v>1072401</v>
      </c>
      <c r="C219" s="35" t="s">
        <v>51</v>
      </c>
      <c r="D219" s="36" t="s">
        <v>2806</v>
      </c>
      <c r="E219" s="37" t="s">
        <v>4</v>
      </c>
      <c r="F219" s="38">
        <v>4.4999999999999998E-2</v>
      </c>
    </row>
    <row r="220" spans="2:6" ht="14.1" customHeight="1">
      <c r="B220" s="34">
        <v>1072402</v>
      </c>
      <c r="C220" s="35" t="s">
        <v>49</v>
      </c>
      <c r="D220" s="36" t="s">
        <v>2807</v>
      </c>
      <c r="E220" s="37" t="s">
        <v>4</v>
      </c>
      <c r="F220" s="38">
        <v>4.4999999999999998E-2</v>
      </c>
    </row>
    <row r="221" spans="2:6" ht="14.1" customHeight="1">
      <c r="B221" s="34">
        <v>1081301</v>
      </c>
      <c r="C221" s="35" t="s">
        <v>47</v>
      </c>
      <c r="D221" s="36" t="s">
        <v>2808</v>
      </c>
      <c r="E221" s="37" t="s">
        <v>4</v>
      </c>
      <c r="F221" s="38">
        <v>4.4999999999999998E-2</v>
      </c>
    </row>
    <row r="222" spans="2:6" ht="14.1" customHeight="1">
      <c r="B222" s="34">
        <v>1081302</v>
      </c>
      <c r="C222" s="35" t="s">
        <v>45</v>
      </c>
      <c r="D222" s="36" t="s">
        <v>2809</v>
      </c>
      <c r="E222" s="37" t="s">
        <v>4</v>
      </c>
      <c r="F222" s="38">
        <v>4.4999999999999998E-2</v>
      </c>
    </row>
    <row r="223" spans="2:6" ht="14.1" customHeight="1">
      <c r="B223" s="34">
        <v>1082100</v>
      </c>
      <c r="C223" s="35" t="s">
        <v>2460</v>
      </c>
      <c r="D223" s="36" t="s">
        <v>2810</v>
      </c>
      <c r="E223" s="37" t="s">
        <v>4</v>
      </c>
      <c r="F223" s="38">
        <v>4.4999999999999998E-2</v>
      </c>
    </row>
    <row r="224" spans="2:6" ht="14.1" customHeight="1">
      <c r="B224" s="34">
        <v>1091100</v>
      </c>
      <c r="C224" s="35" t="s">
        <v>2458</v>
      </c>
      <c r="D224" s="36" t="s">
        <v>2457</v>
      </c>
      <c r="E224" s="37" t="s">
        <v>4</v>
      </c>
      <c r="F224" s="38">
        <v>4.4999999999999998E-2</v>
      </c>
    </row>
    <row r="225" spans="2:6" ht="14.1" customHeight="1">
      <c r="B225" s="34">
        <v>1092900</v>
      </c>
      <c r="C225" s="35" t="s">
        <v>2456</v>
      </c>
      <c r="D225" s="36" t="s">
        <v>2455</v>
      </c>
      <c r="E225" s="37" t="s">
        <v>4</v>
      </c>
      <c r="F225" s="38">
        <v>4.4999999999999998E-2</v>
      </c>
    </row>
    <row r="226" spans="2:6" ht="14.1" customHeight="1">
      <c r="B226" s="34">
        <v>1093701</v>
      </c>
      <c r="C226" s="35" t="s">
        <v>43</v>
      </c>
      <c r="D226" s="36" t="s">
        <v>2811</v>
      </c>
      <c r="E226" s="37" t="s">
        <v>4</v>
      </c>
      <c r="F226" s="38">
        <v>4.4999999999999998E-2</v>
      </c>
    </row>
    <row r="227" spans="2:6" ht="14.1" customHeight="1">
      <c r="B227" s="34">
        <v>1093702</v>
      </c>
      <c r="C227" s="35" t="s">
        <v>41</v>
      </c>
      <c r="D227" s="36" t="s">
        <v>2453</v>
      </c>
      <c r="E227" s="37" t="s">
        <v>4</v>
      </c>
      <c r="F227" s="38">
        <v>4.4999999999999998E-2</v>
      </c>
    </row>
    <row r="228" spans="2:6" ht="14.1" customHeight="1">
      <c r="B228" s="34">
        <v>1094500</v>
      </c>
      <c r="C228" s="35" t="s">
        <v>2452</v>
      </c>
      <c r="D228" s="36" t="s">
        <v>2451</v>
      </c>
      <c r="E228" s="37" t="s">
        <v>4</v>
      </c>
      <c r="F228" s="38">
        <v>4.4999999999999998E-2</v>
      </c>
    </row>
    <row r="229" spans="2:6" ht="14.1" customHeight="1">
      <c r="B229" s="34">
        <v>1095300</v>
      </c>
      <c r="C229" s="35" t="s">
        <v>2450</v>
      </c>
      <c r="D229" s="36" t="s">
        <v>2449</v>
      </c>
      <c r="E229" s="37" t="s">
        <v>4</v>
      </c>
      <c r="F229" s="38">
        <v>4.4999999999999998E-2</v>
      </c>
    </row>
    <row r="230" spans="2:6" ht="14.1" customHeight="1">
      <c r="B230" s="34">
        <v>1096100</v>
      </c>
      <c r="C230" s="35" t="s">
        <v>2448</v>
      </c>
      <c r="D230" s="36" t="s">
        <v>2447</v>
      </c>
      <c r="E230" s="37" t="s">
        <v>4</v>
      </c>
      <c r="F230" s="38">
        <v>4.4999999999999998E-2</v>
      </c>
    </row>
    <row r="231" spans="2:6" ht="14.1" customHeight="1">
      <c r="B231" s="34">
        <v>1099601</v>
      </c>
      <c r="C231" s="35" t="s">
        <v>39</v>
      </c>
      <c r="D231" s="36" t="s">
        <v>2446</v>
      </c>
      <c r="E231" s="37" t="s">
        <v>4</v>
      </c>
      <c r="F231" s="38">
        <v>4.4999999999999998E-2</v>
      </c>
    </row>
    <row r="232" spans="2:6" ht="14.1" customHeight="1">
      <c r="B232" s="34">
        <v>1099602</v>
      </c>
      <c r="C232" s="35" t="s">
        <v>2444</v>
      </c>
      <c r="D232" s="36" t="s">
        <v>2443</v>
      </c>
      <c r="E232" s="37" t="s">
        <v>4</v>
      </c>
      <c r="F232" s="38">
        <v>4.4999999999999998E-2</v>
      </c>
    </row>
    <row r="233" spans="2:6" ht="14.1" customHeight="1">
      <c r="B233" s="34">
        <v>1099603</v>
      </c>
      <c r="C233" s="35" t="s">
        <v>2442</v>
      </c>
      <c r="D233" s="36" t="s">
        <v>2441</v>
      </c>
      <c r="E233" s="37" t="s">
        <v>4</v>
      </c>
      <c r="F233" s="38">
        <v>4.4999999999999998E-2</v>
      </c>
    </row>
    <row r="234" spans="2:6" ht="14.1" customHeight="1">
      <c r="B234" s="34">
        <v>1099604</v>
      </c>
      <c r="C234" s="35" t="s">
        <v>2440</v>
      </c>
      <c r="D234" s="36" t="s">
        <v>2439</v>
      </c>
      <c r="E234" s="37" t="s">
        <v>4</v>
      </c>
      <c r="F234" s="38">
        <v>4.4999999999999998E-2</v>
      </c>
    </row>
    <row r="235" spans="2:6" ht="14.1" customHeight="1">
      <c r="B235" s="34">
        <v>1099605</v>
      </c>
      <c r="C235" s="35" t="s">
        <v>37</v>
      </c>
      <c r="D235" s="36" t="s">
        <v>2437</v>
      </c>
      <c r="E235" s="37" t="s">
        <v>4</v>
      </c>
      <c r="F235" s="38">
        <v>4.4999999999999998E-2</v>
      </c>
    </row>
    <row r="236" spans="2:6" ht="14.1" customHeight="1">
      <c r="B236" s="34">
        <v>1099606</v>
      </c>
      <c r="C236" s="35" t="s">
        <v>2436</v>
      </c>
      <c r="D236" s="36" t="s">
        <v>2435</v>
      </c>
      <c r="E236" s="37" t="s">
        <v>4</v>
      </c>
      <c r="F236" s="38">
        <v>4.4999999999999998E-2</v>
      </c>
    </row>
    <row r="237" spans="2:6" ht="14.1" customHeight="1">
      <c r="B237" s="34">
        <v>1099699</v>
      </c>
      <c r="C237" s="35" t="s">
        <v>2434</v>
      </c>
      <c r="D237" s="36" t="s">
        <v>2433</v>
      </c>
      <c r="E237" s="37" t="s">
        <v>4</v>
      </c>
      <c r="F237" s="38">
        <v>4.4999999999999998E-2</v>
      </c>
    </row>
    <row r="238" spans="2:6" ht="14.1" customHeight="1">
      <c r="B238" s="34">
        <v>1111901</v>
      </c>
      <c r="C238" s="35" t="s">
        <v>35</v>
      </c>
      <c r="D238" s="36" t="s">
        <v>2812</v>
      </c>
      <c r="E238" s="37"/>
      <c r="F238" s="37" t="s">
        <v>2769</v>
      </c>
    </row>
    <row r="239" spans="2:6" ht="14.1" customHeight="1">
      <c r="B239" s="34">
        <v>1111902</v>
      </c>
      <c r="C239" s="35" t="s">
        <v>2431</v>
      </c>
      <c r="D239" s="36" t="s">
        <v>2812</v>
      </c>
      <c r="E239" s="37"/>
      <c r="F239" s="37" t="s">
        <v>2769</v>
      </c>
    </row>
    <row r="240" spans="2:6" ht="14.1" customHeight="1">
      <c r="B240" s="34">
        <v>1112700</v>
      </c>
      <c r="C240" s="35" t="s">
        <v>33</v>
      </c>
      <c r="D240" s="36" t="s">
        <v>2812</v>
      </c>
      <c r="E240" s="37"/>
      <c r="F240" s="37" t="s">
        <v>2769</v>
      </c>
    </row>
    <row r="241" spans="2:6" ht="14.1" customHeight="1">
      <c r="B241" s="34">
        <v>1113501</v>
      </c>
      <c r="C241" s="35" t="s">
        <v>2428</v>
      </c>
      <c r="D241" s="36" t="s">
        <v>2812</v>
      </c>
      <c r="E241" s="37"/>
      <c r="F241" s="37" t="s">
        <v>2769</v>
      </c>
    </row>
    <row r="242" spans="2:6" ht="14.1" customHeight="1">
      <c r="B242" s="34">
        <v>1113502</v>
      </c>
      <c r="C242" s="35" t="s">
        <v>2426</v>
      </c>
      <c r="D242" s="36" t="s">
        <v>2812</v>
      </c>
      <c r="E242" s="37"/>
      <c r="F242" s="37" t="s">
        <v>2769</v>
      </c>
    </row>
    <row r="243" spans="2:6" ht="14.1" customHeight="1">
      <c r="B243" s="34">
        <v>1121600</v>
      </c>
      <c r="C243" s="35" t="s">
        <v>2424</v>
      </c>
      <c r="D243" s="36" t="s">
        <v>2423</v>
      </c>
      <c r="E243" s="37" t="s">
        <v>4</v>
      </c>
      <c r="F243" s="38">
        <v>4.4999999999999998E-2</v>
      </c>
    </row>
    <row r="244" spans="2:6" ht="14.1" customHeight="1">
      <c r="B244" s="34">
        <v>1122401</v>
      </c>
      <c r="C244" s="35" t="s">
        <v>2422</v>
      </c>
      <c r="D244" s="36" t="s">
        <v>2812</v>
      </c>
      <c r="E244" s="37"/>
      <c r="F244" s="37" t="s">
        <v>2769</v>
      </c>
    </row>
    <row r="245" spans="2:6" ht="14.1" customHeight="1">
      <c r="B245" s="34">
        <v>1122402</v>
      </c>
      <c r="C245" s="35" t="s">
        <v>2420</v>
      </c>
      <c r="D245" s="36" t="s">
        <v>2419</v>
      </c>
      <c r="E245" s="37" t="s">
        <v>4</v>
      </c>
      <c r="F245" s="38">
        <v>4.4999999999999998E-2</v>
      </c>
    </row>
    <row r="246" spans="2:6" ht="14.1" customHeight="1">
      <c r="B246" s="34">
        <v>1122403</v>
      </c>
      <c r="C246" s="35" t="s">
        <v>2418</v>
      </c>
      <c r="D246" s="36" t="s">
        <v>2812</v>
      </c>
      <c r="E246" s="37"/>
      <c r="F246" s="37" t="s">
        <v>2769</v>
      </c>
    </row>
    <row r="247" spans="2:6" ht="14.1" customHeight="1">
      <c r="B247" s="34">
        <v>1122499</v>
      </c>
      <c r="C247" s="35" t="s">
        <v>31</v>
      </c>
      <c r="D247" s="36" t="s">
        <v>2812</v>
      </c>
      <c r="E247" s="37"/>
      <c r="F247" s="37" t="s">
        <v>2769</v>
      </c>
    </row>
    <row r="248" spans="2:6" ht="14.1" customHeight="1">
      <c r="B248" s="34">
        <v>1210700</v>
      </c>
      <c r="C248" s="35" t="s">
        <v>29</v>
      </c>
      <c r="D248" s="36" t="s">
        <v>2813</v>
      </c>
      <c r="E248" s="37" t="s">
        <v>4</v>
      </c>
      <c r="F248" s="38">
        <v>4.4999999999999998E-2</v>
      </c>
    </row>
    <row r="249" spans="2:6" ht="14.1" customHeight="1">
      <c r="B249" s="34">
        <v>1220401</v>
      </c>
      <c r="C249" s="35" t="s">
        <v>27</v>
      </c>
      <c r="D249" s="36" t="s">
        <v>2812</v>
      </c>
      <c r="E249" s="37"/>
      <c r="F249" s="37" t="s">
        <v>2769</v>
      </c>
    </row>
    <row r="250" spans="2:6" ht="14.1" customHeight="1">
      <c r="B250" s="34">
        <v>1220402</v>
      </c>
      <c r="C250" s="35" t="s">
        <v>25</v>
      </c>
      <c r="D250" s="36" t="s">
        <v>2812</v>
      </c>
      <c r="E250" s="37"/>
      <c r="F250" s="37" t="s">
        <v>2769</v>
      </c>
    </row>
    <row r="251" spans="2:6" ht="14.1" customHeight="1">
      <c r="B251" s="34">
        <v>1220403</v>
      </c>
      <c r="C251" s="35" t="s">
        <v>23</v>
      </c>
      <c r="D251" s="36" t="s">
        <v>2812</v>
      </c>
      <c r="E251" s="37"/>
      <c r="F251" s="37" t="s">
        <v>2769</v>
      </c>
    </row>
    <row r="252" spans="2:6" ht="14.1" customHeight="1">
      <c r="B252" s="34">
        <v>1220499</v>
      </c>
      <c r="C252" s="35" t="s">
        <v>21</v>
      </c>
      <c r="D252" s="36" t="s">
        <v>2814</v>
      </c>
      <c r="E252" s="37" t="s">
        <v>4</v>
      </c>
      <c r="F252" s="38">
        <v>4.4999999999999998E-2</v>
      </c>
    </row>
    <row r="253" spans="2:6" ht="14.1" customHeight="1">
      <c r="B253" s="34">
        <v>1311100</v>
      </c>
      <c r="C253" s="35" t="s">
        <v>18</v>
      </c>
      <c r="D253" s="36" t="s">
        <v>2815</v>
      </c>
      <c r="E253" s="37" t="s">
        <v>4</v>
      </c>
      <c r="F253" s="38">
        <v>4.4999999999999998E-2</v>
      </c>
    </row>
    <row r="254" spans="2:6" ht="14.1" customHeight="1">
      <c r="B254" s="34">
        <v>1312000</v>
      </c>
      <c r="C254" s="35" t="s">
        <v>15</v>
      </c>
      <c r="D254" s="36" t="s">
        <v>2816</v>
      </c>
      <c r="E254" s="37" t="s">
        <v>4</v>
      </c>
      <c r="F254" s="38">
        <v>4.4999999999999998E-2</v>
      </c>
    </row>
    <row r="255" spans="2:6" ht="14.1" customHeight="1">
      <c r="B255" s="34">
        <v>1313800</v>
      </c>
      <c r="C255" s="35" t="s">
        <v>2406</v>
      </c>
      <c r="D255" s="36" t="s">
        <v>2405</v>
      </c>
      <c r="E255" s="37" t="s">
        <v>4</v>
      </c>
      <c r="F255" s="38">
        <v>4.4999999999999998E-2</v>
      </c>
    </row>
    <row r="256" spans="2:6" ht="14.1" customHeight="1">
      <c r="B256" s="34">
        <v>1314600</v>
      </c>
      <c r="C256" s="35" t="s">
        <v>2404</v>
      </c>
      <c r="D256" s="36" t="s">
        <v>2403</v>
      </c>
      <c r="E256" s="37" t="s">
        <v>4</v>
      </c>
      <c r="F256" s="38">
        <v>4.4999999999999998E-2</v>
      </c>
    </row>
    <row r="257" spans="2:6" ht="14.1" customHeight="1">
      <c r="B257" s="34">
        <v>1321900</v>
      </c>
      <c r="C257" s="35" t="s">
        <v>13</v>
      </c>
      <c r="D257" s="36" t="s">
        <v>2817</v>
      </c>
      <c r="E257" s="37" t="s">
        <v>4</v>
      </c>
      <c r="F257" s="38">
        <v>4.4999999999999998E-2</v>
      </c>
    </row>
    <row r="258" spans="2:6" ht="14.1" customHeight="1">
      <c r="B258" s="34">
        <v>1322700</v>
      </c>
      <c r="C258" s="35" t="s">
        <v>11</v>
      </c>
      <c r="D258" s="36" t="s">
        <v>2818</v>
      </c>
      <c r="E258" s="37" t="s">
        <v>4</v>
      </c>
      <c r="F258" s="38">
        <v>4.4999999999999998E-2</v>
      </c>
    </row>
    <row r="259" spans="2:6" ht="14.1" customHeight="1">
      <c r="B259" s="34">
        <v>1323500</v>
      </c>
      <c r="C259" s="35" t="s">
        <v>2400</v>
      </c>
      <c r="D259" s="36" t="s">
        <v>2399</v>
      </c>
      <c r="E259" s="37" t="s">
        <v>4</v>
      </c>
      <c r="F259" s="38">
        <v>4.4999999999999998E-2</v>
      </c>
    </row>
    <row r="260" spans="2:6" ht="14.1" customHeight="1">
      <c r="B260" s="34">
        <v>1330800</v>
      </c>
      <c r="C260" s="35" t="s">
        <v>2398</v>
      </c>
      <c r="D260" s="36" t="s">
        <v>2397</v>
      </c>
      <c r="E260" s="37" t="s">
        <v>4</v>
      </c>
      <c r="F260" s="38">
        <v>4.4999999999999998E-2</v>
      </c>
    </row>
    <row r="261" spans="2:6" ht="14.1" customHeight="1">
      <c r="B261" s="34">
        <v>1340501</v>
      </c>
      <c r="C261" s="35" t="s">
        <v>2396</v>
      </c>
      <c r="D261" s="36" t="s">
        <v>2395</v>
      </c>
      <c r="E261" s="37" t="s">
        <v>4</v>
      </c>
      <c r="F261" s="38">
        <v>4.4999999999999998E-2</v>
      </c>
    </row>
    <row r="262" spans="2:6" ht="14.1" customHeight="1">
      <c r="B262" s="34">
        <v>1340502</v>
      </c>
      <c r="C262" s="35" t="s">
        <v>2394</v>
      </c>
      <c r="D262" s="36" t="s">
        <v>2393</v>
      </c>
      <c r="E262" s="37" t="s">
        <v>4</v>
      </c>
      <c r="F262" s="38">
        <v>4.4999999999999998E-2</v>
      </c>
    </row>
    <row r="263" spans="2:6" ht="14.1" customHeight="1">
      <c r="B263" s="34">
        <v>1340599</v>
      </c>
      <c r="C263" s="35" t="s">
        <v>2392</v>
      </c>
      <c r="D263" s="36" t="s">
        <v>2391</v>
      </c>
      <c r="E263" s="37" t="s">
        <v>4</v>
      </c>
      <c r="F263" s="38">
        <v>4.4999999999999998E-2</v>
      </c>
    </row>
    <row r="264" spans="2:6" ht="14.1" customHeight="1">
      <c r="B264" s="34">
        <v>1351100</v>
      </c>
      <c r="C264" s="35" t="s">
        <v>2390</v>
      </c>
      <c r="D264" s="36" t="s">
        <v>2389</v>
      </c>
      <c r="E264" s="37" t="s">
        <v>4</v>
      </c>
      <c r="F264" s="38">
        <v>4.4999999999999998E-2</v>
      </c>
    </row>
    <row r="265" spans="2:6" ht="14.1" customHeight="1">
      <c r="B265" s="34">
        <v>1352900</v>
      </c>
      <c r="C265" s="35" t="s">
        <v>2388</v>
      </c>
      <c r="D265" s="36" t="s">
        <v>2387</v>
      </c>
      <c r="E265" s="37" t="s">
        <v>4</v>
      </c>
      <c r="F265" s="38">
        <v>4.4999999999999998E-2</v>
      </c>
    </row>
    <row r="266" spans="2:6" ht="14.1" customHeight="1">
      <c r="B266" s="34">
        <v>1353700</v>
      </c>
      <c r="C266" s="35" t="s">
        <v>2386</v>
      </c>
      <c r="D266" s="36" t="s">
        <v>2385</v>
      </c>
      <c r="E266" s="37" t="s">
        <v>4</v>
      </c>
      <c r="F266" s="38">
        <v>4.4999999999999998E-2</v>
      </c>
    </row>
    <row r="267" spans="2:6" ht="14.1" customHeight="1">
      <c r="B267" s="34">
        <v>1354500</v>
      </c>
      <c r="C267" s="35" t="s">
        <v>2384</v>
      </c>
      <c r="D267" s="36" t="s">
        <v>2383</v>
      </c>
      <c r="E267" s="37" t="s">
        <v>4</v>
      </c>
      <c r="F267" s="38">
        <v>4.4999999999999998E-2</v>
      </c>
    </row>
    <row r="268" spans="2:6" ht="14.1" customHeight="1">
      <c r="B268" s="34">
        <v>1359600</v>
      </c>
      <c r="C268" s="35" t="s">
        <v>2382</v>
      </c>
      <c r="D268" s="36" t="s">
        <v>2381</v>
      </c>
      <c r="E268" s="37" t="s">
        <v>4</v>
      </c>
      <c r="F268" s="38">
        <v>4.4999999999999998E-2</v>
      </c>
    </row>
    <row r="269" spans="2:6" ht="14.1" customHeight="1">
      <c r="B269" s="34">
        <v>1411801</v>
      </c>
      <c r="C269" s="35" t="s">
        <v>2380</v>
      </c>
      <c r="D269" s="36" t="s">
        <v>2379</v>
      </c>
      <c r="E269" s="37" t="s">
        <v>4</v>
      </c>
      <c r="F269" s="38">
        <v>4.4999999999999998E-2</v>
      </c>
    </row>
    <row r="270" spans="2:6" ht="14.1" customHeight="1">
      <c r="B270" s="34">
        <v>1411802</v>
      </c>
      <c r="C270" s="35" t="s">
        <v>2378</v>
      </c>
      <c r="D270" s="36" t="s">
        <v>2377</v>
      </c>
      <c r="E270" s="37" t="s">
        <v>4</v>
      </c>
      <c r="F270" s="38">
        <v>4.4999999999999998E-2</v>
      </c>
    </row>
    <row r="271" spans="2:6" ht="14.1" customHeight="1">
      <c r="B271" s="34">
        <v>1412601</v>
      </c>
      <c r="C271" s="35" t="s">
        <v>2376</v>
      </c>
      <c r="D271" s="36" t="s">
        <v>2375</v>
      </c>
      <c r="E271" s="37" t="s">
        <v>4</v>
      </c>
      <c r="F271" s="38">
        <v>4.4999999999999998E-2</v>
      </c>
    </row>
    <row r="272" spans="2:6" ht="14.1" customHeight="1">
      <c r="B272" s="34">
        <v>1412602</v>
      </c>
      <c r="C272" s="35" t="s">
        <v>2374</v>
      </c>
      <c r="D272" s="36" t="s">
        <v>2819</v>
      </c>
      <c r="E272" s="37" t="s">
        <v>4</v>
      </c>
      <c r="F272" s="38">
        <v>4.4999999999999998E-2</v>
      </c>
    </row>
    <row r="273" spans="2:6" ht="14.1" customHeight="1">
      <c r="B273" s="34">
        <v>1412603</v>
      </c>
      <c r="C273" s="35" t="s">
        <v>2372</v>
      </c>
      <c r="D273" s="36" t="s">
        <v>2371</v>
      </c>
      <c r="E273" s="37" t="s">
        <v>4</v>
      </c>
      <c r="F273" s="38">
        <v>4.4999999999999998E-2</v>
      </c>
    </row>
    <row r="274" spans="2:6" ht="14.1" customHeight="1">
      <c r="B274" s="34">
        <v>1413401</v>
      </c>
      <c r="C274" s="35" t="s">
        <v>2370</v>
      </c>
      <c r="D274" s="36" t="s">
        <v>2369</v>
      </c>
      <c r="E274" s="37" t="s">
        <v>4</v>
      </c>
      <c r="F274" s="38">
        <v>4.4999999999999998E-2</v>
      </c>
    </row>
    <row r="275" spans="2:6" ht="14.1" customHeight="1">
      <c r="B275" s="34">
        <v>1413402</v>
      </c>
      <c r="C275" s="35" t="s">
        <v>2368</v>
      </c>
      <c r="D275" s="36" t="s">
        <v>2820</v>
      </c>
      <c r="E275" s="37" t="s">
        <v>4</v>
      </c>
      <c r="F275" s="38">
        <v>4.4999999999999998E-2</v>
      </c>
    </row>
    <row r="276" spans="2:6" ht="14.1" customHeight="1">
      <c r="B276" s="34">
        <v>1413403</v>
      </c>
      <c r="C276" s="35" t="s">
        <v>2366</v>
      </c>
      <c r="D276" s="36" t="s">
        <v>2365</v>
      </c>
      <c r="E276" s="37" t="s">
        <v>4</v>
      </c>
      <c r="F276" s="38">
        <v>4.4999999999999998E-2</v>
      </c>
    </row>
    <row r="277" spans="2:6" ht="14.1" customHeight="1">
      <c r="B277" s="34">
        <v>1414200</v>
      </c>
      <c r="C277" s="35" t="s">
        <v>2364</v>
      </c>
      <c r="D277" s="36" t="s">
        <v>2363</v>
      </c>
      <c r="E277" s="37" t="s">
        <v>4</v>
      </c>
      <c r="F277" s="38">
        <v>4.4999999999999998E-2</v>
      </c>
    </row>
    <row r="278" spans="2:6" ht="14.1" customHeight="1">
      <c r="B278" s="34">
        <v>1421500</v>
      </c>
      <c r="C278" s="35" t="s">
        <v>2362</v>
      </c>
      <c r="D278" s="36" t="s">
        <v>2361</v>
      </c>
      <c r="E278" s="37" t="s">
        <v>4</v>
      </c>
      <c r="F278" s="38">
        <v>4.4999999999999998E-2</v>
      </c>
    </row>
    <row r="279" spans="2:6" ht="14.1" customHeight="1">
      <c r="B279" s="34">
        <v>1422300</v>
      </c>
      <c r="C279" s="35" t="s">
        <v>2360</v>
      </c>
      <c r="D279" s="36" t="s">
        <v>2359</v>
      </c>
      <c r="E279" s="37" t="s">
        <v>4</v>
      </c>
      <c r="F279" s="38">
        <v>4.4999999999999998E-2</v>
      </c>
    </row>
    <row r="280" spans="2:6" ht="14.1" customHeight="1">
      <c r="B280" s="34">
        <v>1510600</v>
      </c>
      <c r="C280" s="35" t="s">
        <v>2358</v>
      </c>
      <c r="D280" s="36" t="s">
        <v>2357</v>
      </c>
      <c r="E280" s="37" t="s">
        <v>4</v>
      </c>
      <c r="F280" s="38">
        <v>4.4999999999999998E-2</v>
      </c>
    </row>
    <row r="281" spans="2:6" ht="14.1" customHeight="1">
      <c r="B281" s="34">
        <v>1521100</v>
      </c>
      <c r="C281" s="35" t="s">
        <v>2356</v>
      </c>
      <c r="D281" s="36" t="s">
        <v>2355</v>
      </c>
      <c r="E281" s="37" t="s">
        <v>4</v>
      </c>
      <c r="F281" s="38">
        <v>4.4999999999999998E-2</v>
      </c>
    </row>
    <row r="282" spans="2:6" ht="14.1" customHeight="1">
      <c r="B282" s="34">
        <v>1529700</v>
      </c>
      <c r="C282" s="35" t="s">
        <v>2354</v>
      </c>
      <c r="D282" s="36" t="s">
        <v>2353</v>
      </c>
      <c r="E282" s="37" t="s">
        <v>4</v>
      </c>
      <c r="F282" s="38">
        <v>4.4999999999999998E-2</v>
      </c>
    </row>
    <row r="283" spans="2:6" ht="14.1" customHeight="1">
      <c r="B283" s="34">
        <v>1531901</v>
      </c>
      <c r="C283" s="35" t="s">
        <v>2352</v>
      </c>
      <c r="D283" s="36" t="s">
        <v>2351</v>
      </c>
      <c r="E283" s="37" t="s">
        <v>4</v>
      </c>
      <c r="F283" s="38">
        <v>4.4999999999999998E-2</v>
      </c>
    </row>
    <row r="284" spans="2:6" ht="14.1" customHeight="1">
      <c r="B284" s="34">
        <v>1531902</v>
      </c>
      <c r="C284" s="35" t="s">
        <v>2350</v>
      </c>
      <c r="D284" s="36" t="s">
        <v>2349</v>
      </c>
      <c r="E284" s="37" t="s">
        <v>1</v>
      </c>
      <c r="F284" s="38">
        <v>0.06</v>
      </c>
    </row>
    <row r="285" spans="2:6" ht="14.1" customHeight="1">
      <c r="B285" s="34">
        <v>1532700</v>
      </c>
      <c r="C285" s="35" t="s">
        <v>2348</v>
      </c>
      <c r="D285" s="36" t="s">
        <v>2347</v>
      </c>
      <c r="E285" s="37" t="s">
        <v>4</v>
      </c>
      <c r="F285" s="38">
        <v>4.4999999999999998E-2</v>
      </c>
    </row>
    <row r="286" spans="2:6" ht="14.1" customHeight="1">
      <c r="B286" s="34">
        <v>1533500</v>
      </c>
      <c r="C286" s="35" t="s">
        <v>2346</v>
      </c>
      <c r="D286" s="36" t="s">
        <v>2345</v>
      </c>
      <c r="E286" s="37" t="s">
        <v>4</v>
      </c>
      <c r="F286" s="38">
        <v>4.4999999999999998E-2</v>
      </c>
    </row>
    <row r="287" spans="2:6" ht="14.1" customHeight="1">
      <c r="B287" s="34">
        <v>1539400</v>
      </c>
      <c r="C287" s="35" t="s">
        <v>2344</v>
      </c>
      <c r="D287" s="36" t="s">
        <v>2343</v>
      </c>
      <c r="E287" s="37" t="s">
        <v>4</v>
      </c>
      <c r="F287" s="38">
        <v>4.4999999999999998E-2</v>
      </c>
    </row>
    <row r="288" spans="2:6" ht="14.1" customHeight="1">
      <c r="B288" s="34">
        <v>1540800</v>
      </c>
      <c r="C288" s="35" t="s">
        <v>2342</v>
      </c>
      <c r="D288" s="36" t="s">
        <v>2341</v>
      </c>
      <c r="E288" s="37" t="s">
        <v>4</v>
      </c>
      <c r="F288" s="38">
        <v>4.4999999999999998E-2</v>
      </c>
    </row>
    <row r="289" spans="2:6" ht="14.1" customHeight="1">
      <c r="B289" s="34">
        <v>1610201</v>
      </c>
      <c r="C289" s="35" t="s">
        <v>2340</v>
      </c>
      <c r="D289" s="36" t="s">
        <v>2339</v>
      </c>
      <c r="E289" s="37" t="s">
        <v>4</v>
      </c>
      <c r="F289" s="38">
        <v>4.4999999999999998E-2</v>
      </c>
    </row>
    <row r="290" spans="2:6" ht="14.1" customHeight="1">
      <c r="B290" s="34">
        <v>1610202</v>
      </c>
      <c r="C290" s="35" t="s">
        <v>2338</v>
      </c>
      <c r="D290" s="36" t="s">
        <v>2821</v>
      </c>
      <c r="E290" s="37" t="s">
        <v>1846</v>
      </c>
      <c r="F290" s="37" t="s">
        <v>2769</v>
      </c>
    </row>
    <row r="291" spans="2:6" ht="14.1" customHeight="1">
      <c r="B291" s="34">
        <v>1621800</v>
      </c>
      <c r="C291" s="35" t="s">
        <v>2336</v>
      </c>
      <c r="D291" s="36" t="s">
        <v>2335</v>
      </c>
      <c r="E291" s="37" t="s">
        <v>4</v>
      </c>
      <c r="F291" s="38">
        <v>4.4999999999999998E-2</v>
      </c>
    </row>
    <row r="292" spans="2:6" ht="14.1" customHeight="1">
      <c r="B292" s="34">
        <v>1622601</v>
      </c>
      <c r="C292" s="35" t="s">
        <v>2334</v>
      </c>
      <c r="D292" s="36" t="s">
        <v>2333</v>
      </c>
      <c r="E292" s="37" t="s">
        <v>4</v>
      </c>
      <c r="F292" s="38">
        <v>4.4999999999999998E-2</v>
      </c>
    </row>
    <row r="293" spans="2:6" ht="14.1" customHeight="1">
      <c r="B293" s="34">
        <v>1622602</v>
      </c>
      <c r="C293" s="35" t="s">
        <v>2332</v>
      </c>
      <c r="D293" s="36" t="s">
        <v>2331</v>
      </c>
      <c r="E293" s="37" t="s">
        <v>4</v>
      </c>
      <c r="F293" s="38">
        <v>4.4999999999999998E-2</v>
      </c>
    </row>
    <row r="294" spans="2:6" ht="14.1" customHeight="1">
      <c r="B294" s="34">
        <v>1622699</v>
      </c>
      <c r="C294" s="35" t="s">
        <v>2330</v>
      </c>
      <c r="D294" s="36" t="s">
        <v>2329</v>
      </c>
      <c r="E294" s="37" t="s">
        <v>4</v>
      </c>
      <c r="F294" s="38">
        <v>4.4999999999999998E-2</v>
      </c>
    </row>
    <row r="295" spans="2:6" ht="14.1" customHeight="1">
      <c r="B295" s="34">
        <v>1623400</v>
      </c>
      <c r="C295" s="35" t="s">
        <v>2328</v>
      </c>
      <c r="D295" s="36" t="s">
        <v>2327</v>
      </c>
      <c r="E295" s="37" t="s">
        <v>4</v>
      </c>
      <c r="F295" s="38">
        <v>4.4999999999999998E-2</v>
      </c>
    </row>
    <row r="296" spans="2:6" ht="14.1" customHeight="1">
      <c r="B296" s="34">
        <v>1629301</v>
      </c>
      <c r="C296" s="35" t="s">
        <v>2326</v>
      </c>
      <c r="D296" s="36" t="s">
        <v>2325</v>
      </c>
      <c r="E296" s="37" t="s">
        <v>4</v>
      </c>
      <c r="F296" s="38">
        <v>4.4999999999999998E-2</v>
      </c>
    </row>
    <row r="297" spans="2:6" ht="14.1" customHeight="1">
      <c r="B297" s="34">
        <v>1629302</v>
      </c>
      <c r="C297" s="35" t="s">
        <v>2324</v>
      </c>
      <c r="D297" s="36" t="s">
        <v>2323</v>
      </c>
      <c r="E297" s="37" t="s">
        <v>4</v>
      </c>
      <c r="F297" s="38">
        <v>4.4999999999999998E-2</v>
      </c>
    </row>
    <row r="298" spans="2:6" ht="14.1" customHeight="1">
      <c r="B298" s="34">
        <v>1710900</v>
      </c>
      <c r="C298" s="35" t="s">
        <v>2322</v>
      </c>
      <c r="D298" s="36" t="s">
        <v>2321</v>
      </c>
      <c r="E298" s="37" t="s">
        <v>4</v>
      </c>
      <c r="F298" s="38">
        <v>4.4999999999999998E-2</v>
      </c>
    </row>
    <row r="299" spans="2:6" ht="14.1" customHeight="1">
      <c r="B299" s="34">
        <v>1721400</v>
      </c>
      <c r="C299" s="35" t="s">
        <v>2320</v>
      </c>
      <c r="D299" s="36" t="s">
        <v>2319</v>
      </c>
      <c r="E299" s="37" t="s">
        <v>4</v>
      </c>
      <c r="F299" s="38">
        <v>4.4999999999999998E-2</v>
      </c>
    </row>
    <row r="300" spans="2:6" ht="14.1" customHeight="1">
      <c r="B300" s="34">
        <v>1722200</v>
      </c>
      <c r="C300" s="35" t="s">
        <v>2318</v>
      </c>
      <c r="D300" s="36" t="s">
        <v>2317</v>
      </c>
      <c r="E300" s="37" t="s">
        <v>4</v>
      </c>
      <c r="F300" s="38">
        <v>4.4999999999999998E-2</v>
      </c>
    </row>
    <row r="301" spans="2:6" ht="14.1" customHeight="1">
      <c r="B301" s="34">
        <v>1731100</v>
      </c>
      <c r="C301" s="35" t="s">
        <v>2316</v>
      </c>
      <c r="D301" s="36" t="s">
        <v>2315</v>
      </c>
      <c r="E301" s="37" t="s">
        <v>4</v>
      </c>
      <c r="F301" s="38">
        <v>4.4999999999999998E-2</v>
      </c>
    </row>
    <row r="302" spans="2:6" ht="14.1" customHeight="1">
      <c r="B302" s="34">
        <v>1732000</v>
      </c>
      <c r="C302" s="35" t="s">
        <v>2314</v>
      </c>
      <c r="D302" s="36" t="s">
        <v>2313</v>
      </c>
      <c r="E302" s="37" t="s">
        <v>4</v>
      </c>
      <c r="F302" s="38">
        <v>4.4999999999999998E-2</v>
      </c>
    </row>
    <row r="303" spans="2:6" ht="14.1" customHeight="1">
      <c r="B303" s="34">
        <v>1733800</v>
      </c>
      <c r="C303" s="35" t="s">
        <v>2312</v>
      </c>
      <c r="D303" s="36" t="s">
        <v>2311</v>
      </c>
      <c r="E303" s="37" t="s">
        <v>4</v>
      </c>
      <c r="F303" s="38">
        <v>4.4999999999999998E-2</v>
      </c>
    </row>
    <row r="304" spans="2:6" ht="14.1" customHeight="1">
      <c r="B304" s="34">
        <v>1741901</v>
      </c>
      <c r="C304" s="35" t="s">
        <v>2310</v>
      </c>
      <c r="D304" s="36" t="s">
        <v>2309</v>
      </c>
      <c r="E304" s="37" t="s">
        <v>4</v>
      </c>
      <c r="F304" s="38">
        <v>4.4999999999999998E-2</v>
      </c>
    </row>
    <row r="305" spans="2:6" ht="14.1" customHeight="1">
      <c r="B305" s="34">
        <v>1741902</v>
      </c>
      <c r="C305" s="35" t="s">
        <v>2308</v>
      </c>
      <c r="D305" s="36" t="s">
        <v>2307</v>
      </c>
      <c r="E305" s="37" t="s">
        <v>4</v>
      </c>
      <c r="F305" s="38">
        <v>4.4999999999999998E-2</v>
      </c>
    </row>
    <row r="306" spans="2:6" ht="14.1" customHeight="1">
      <c r="B306" s="34">
        <v>1742701</v>
      </c>
      <c r="C306" s="35" t="s">
        <v>2306</v>
      </c>
      <c r="D306" s="36" t="s">
        <v>2305</v>
      </c>
      <c r="E306" s="37" t="s">
        <v>4</v>
      </c>
      <c r="F306" s="38">
        <v>4.4999999999999998E-2</v>
      </c>
    </row>
    <row r="307" spans="2:6" ht="14.1" customHeight="1">
      <c r="B307" s="34">
        <v>1742702</v>
      </c>
      <c r="C307" s="35" t="s">
        <v>2304</v>
      </c>
      <c r="D307" s="36" t="s">
        <v>2303</v>
      </c>
      <c r="E307" s="37" t="s">
        <v>4</v>
      </c>
      <c r="F307" s="38">
        <v>4.4999999999999998E-2</v>
      </c>
    </row>
    <row r="308" spans="2:6" ht="14.1" customHeight="1">
      <c r="B308" s="34">
        <v>1742799</v>
      </c>
      <c r="C308" s="35" t="s">
        <v>2302</v>
      </c>
      <c r="D308" s="36" t="s">
        <v>2301</v>
      </c>
      <c r="E308" s="37" t="s">
        <v>4</v>
      </c>
      <c r="F308" s="38">
        <v>4.4999999999999998E-2</v>
      </c>
    </row>
    <row r="309" spans="2:6" ht="14.1" customHeight="1">
      <c r="B309" s="34">
        <v>1749400</v>
      </c>
      <c r="C309" s="35" t="s">
        <v>2300</v>
      </c>
      <c r="D309" s="36" t="s">
        <v>2299</v>
      </c>
      <c r="E309" s="37" t="s">
        <v>4</v>
      </c>
      <c r="F309" s="38">
        <v>4.4999999999999998E-2</v>
      </c>
    </row>
    <row r="310" spans="2:6" ht="14.1" customHeight="1">
      <c r="B310" s="34">
        <v>1811301</v>
      </c>
      <c r="C310" s="35" t="s">
        <v>2298</v>
      </c>
      <c r="D310" s="36" t="s">
        <v>2822</v>
      </c>
      <c r="E310" s="37" t="s">
        <v>4</v>
      </c>
      <c r="F310" s="38">
        <v>4.4999999999999998E-2</v>
      </c>
    </row>
    <row r="311" spans="2:6" ht="14.1" customHeight="1">
      <c r="B311" s="34">
        <v>1811302</v>
      </c>
      <c r="C311" s="35" t="s">
        <v>2296</v>
      </c>
      <c r="D311" s="36" t="s">
        <v>2823</v>
      </c>
      <c r="E311" s="37" t="s">
        <v>4</v>
      </c>
      <c r="F311" s="38">
        <v>4.4999999999999998E-2</v>
      </c>
    </row>
    <row r="312" spans="2:6" ht="14.1" customHeight="1">
      <c r="B312" s="34">
        <v>1812100</v>
      </c>
      <c r="C312" s="35" t="s">
        <v>2294</v>
      </c>
      <c r="D312" s="36" t="s">
        <v>2824</v>
      </c>
      <c r="E312" s="37" t="s">
        <v>4</v>
      </c>
      <c r="F312" s="38">
        <v>4.4999999999999998E-2</v>
      </c>
    </row>
    <row r="313" spans="2:6" ht="14.1" customHeight="1">
      <c r="B313" s="34">
        <v>1813001</v>
      </c>
      <c r="C313" s="35" t="s">
        <v>2292</v>
      </c>
      <c r="D313" s="36" t="s">
        <v>2825</v>
      </c>
      <c r="E313" s="37" t="s">
        <v>4</v>
      </c>
      <c r="F313" s="38">
        <v>4.4999999999999998E-2</v>
      </c>
    </row>
    <row r="314" spans="2:6" ht="14.1" customHeight="1">
      <c r="B314" s="34">
        <v>1813099</v>
      </c>
      <c r="C314" s="35" t="s">
        <v>2290</v>
      </c>
      <c r="D314" s="36" t="s">
        <v>2826</v>
      </c>
      <c r="E314" s="37" t="s">
        <v>4</v>
      </c>
      <c r="F314" s="38">
        <v>4.4999999999999998E-2</v>
      </c>
    </row>
    <row r="315" spans="2:6" ht="14.1" customHeight="1">
      <c r="B315" s="34">
        <v>1821100</v>
      </c>
      <c r="C315" s="35" t="s">
        <v>2288</v>
      </c>
      <c r="D315" s="36" t="s">
        <v>2287</v>
      </c>
      <c r="E315" s="37" t="s">
        <v>1</v>
      </c>
      <c r="F315" s="38">
        <v>0.06</v>
      </c>
    </row>
    <row r="316" spans="2:6" ht="14.1" customHeight="1">
      <c r="B316" s="34">
        <v>1822900</v>
      </c>
      <c r="C316" s="35" t="s">
        <v>2286</v>
      </c>
      <c r="D316" s="36" t="s">
        <v>2285</v>
      </c>
      <c r="E316" s="37" t="s">
        <v>1</v>
      </c>
      <c r="F316" s="38">
        <v>0.06</v>
      </c>
    </row>
    <row r="317" spans="2:6" ht="14.1" customHeight="1">
      <c r="B317" s="34">
        <v>1830001</v>
      </c>
      <c r="C317" s="35" t="s">
        <v>2284</v>
      </c>
      <c r="D317" s="36" t="s">
        <v>2283</v>
      </c>
      <c r="E317" s="37" t="s">
        <v>1</v>
      </c>
      <c r="F317" s="38">
        <v>0.06</v>
      </c>
    </row>
    <row r="318" spans="2:6" ht="14.1" customHeight="1">
      <c r="B318" s="34">
        <v>1830002</v>
      </c>
      <c r="C318" s="35" t="s">
        <v>2282</v>
      </c>
      <c r="D318" s="36" t="s">
        <v>2281</v>
      </c>
      <c r="E318" s="37" t="s">
        <v>1</v>
      </c>
      <c r="F318" s="38">
        <v>0.06</v>
      </c>
    </row>
    <row r="319" spans="2:6" ht="14.1" customHeight="1">
      <c r="B319" s="34">
        <v>1830003</v>
      </c>
      <c r="C319" s="35" t="s">
        <v>2280</v>
      </c>
      <c r="D319" s="36" t="s">
        <v>2279</v>
      </c>
      <c r="E319" s="37" t="s">
        <v>1</v>
      </c>
      <c r="F319" s="38">
        <v>0.06</v>
      </c>
    </row>
    <row r="320" spans="2:6" ht="14.1" customHeight="1">
      <c r="B320" s="34">
        <v>1910100</v>
      </c>
      <c r="C320" s="35" t="s">
        <v>2278</v>
      </c>
      <c r="D320" s="36" t="s">
        <v>2277</v>
      </c>
      <c r="E320" s="37" t="s">
        <v>4</v>
      </c>
      <c r="F320" s="38">
        <v>4.4999999999999998E-2</v>
      </c>
    </row>
    <row r="321" spans="2:6" ht="14.1" customHeight="1">
      <c r="B321" s="34">
        <v>1921700</v>
      </c>
      <c r="C321" s="35" t="s">
        <v>2276</v>
      </c>
      <c r="D321" s="36" t="s">
        <v>2275</v>
      </c>
      <c r="E321" s="37" t="s">
        <v>4</v>
      </c>
      <c r="F321" s="38">
        <v>4.4999999999999998E-2</v>
      </c>
    </row>
    <row r="322" spans="2:6" ht="14.1" customHeight="1">
      <c r="B322" s="34">
        <v>1922501</v>
      </c>
      <c r="C322" s="35" t="s">
        <v>2274</v>
      </c>
      <c r="D322" s="36" t="s">
        <v>2273</v>
      </c>
      <c r="E322" s="37" t="s">
        <v>4</v>
      </c>
      <c r="F322" s="38">
        <v>4.4999999999999998E-2</v>
      </c>
    </row>
    <row r="323" spans="2:6" ht="14.1" customHeight="1">
      <c r="B323" s="34">
        <v>1922502</v>
      </c>
      <c r="C323" s="35" t="s">
        <v>2272</v>
      </c>
      <c r="D323" s="36" t="s">
        <v>2271</v>
      </c>
      <c r="E323" s="37" t="s">
        <v>4</v>
      </c>
      <c r="F323" s="38">
        <v>4.4999999999999998E-2</v>
      </c>
    </row>
    <row r="324" spans="2:6" ht="14.1" customHeight="1">
      <c r="B324" s="34">
        <v>1931400</v>
      </c>
      <c r="C324" s="35" t="s">
        <v>9</v>
      </c>
      <c r="D324" s="36" t="s">
        <v>2827</v>
      </c>
      <c r="E324" s="37" t="s">
        <v>4</v>
      </c>
      <c r="F324" s="38">
        <v>4.4999999999999998E-2</v>
      </c>
    </row>
    <row r="325" spans="2:6" ht="14.1" customHeight="1">
      <c r="B325" s="34">
        <v>1932200</v>
      </c>
      <c r="C325" s="35" t="s">
        <v>7</v>
      </c>
      <c r="D325" s="36" t="s">
        <v>2267</v>
      </c>
      <c r="E325" s="37" t="s">
        <v>4</v>
      </c>
      <c r="F325" s="38">
        <v>4.4999999999999998E-2</v>
      </c>
    </row>
    <row r="326" spans="2:6" ht="14.1" customHeight="1">
      <c r="B326" s="34">
        <v>2011800</v>
      </c>
      <c r="C326" s="35" t="s">
        <v>2266</v>
      </c>
      <c r="D326" s="36" t="s">
        <v>2265</v>
      </c>
      <c r="E326" s="37" t="s">
        <v>4</v>
      </c>
      <c r="F326" s="38">
        <v>4.4999999999999998E-2</v>
      </c>
    </row>
    <row r="327" spans="2:6" ht="14.1" customHeight="1">
      <c r="B327" s="34">
        <v>2012600</v>
      </c>
      <c r="C327" s="35" t="s">
        <v>2264</v>
      </c>
      <c r="D327" s="36" t="s">
        <v>2263</v>
      </c>
      <c r="E327" s="37" t="s">
        <v>4</v>
      </c>
      <c r="F327" s="38">
        <v>4.4999999999999998E-2</v>
      </c>
    </row>
    <row r="328" spans="2:6" ht="14.1" customHeight="1">
      <c r="B328" s="34">
        <v>2013401</v>
      </c>
      <c r="C328" s="35" t="s">
        <v>2260</v>
      </c>
      <c r="D328" s="36" t="s">
        <v>2259</v>
      </c>
      <c r="E328" s="37"/>
      <c r="F328" s="37"/>
    </row>
    <row r="329" spans="2:6" ht="14.1" customHeight="1">
      <c r="B329" s="34">
        <v>2013402</v>
      </c>
      <c r="C329" s="35" t="s">
        <v>2258</v>
      </c>
      <c r="D329" s="36" t="s">
        <v>2257</v>
      </c>
      <c r="E329" s="37"/>
      <c r="F329" s="37"/>
    </row>
    <row r="330" spans="2:6" ht="14.1" customHeight="1">
      <c r="B330" s="34">
        <v>2014200</v>
      </c>
      <c r="C330" s="35" t="s">
        <v>2256</v>
      </c>
      <c r="D330" s="36" t="s">
        <v>2255</v>
      </c>
      <c r="E330" s="37" t="s">
        <v>4</v>
      </c>
      <c r="F330" s="38">
        <v>4.4999999999999998E-2</v>
      </c>
    </row>
    <row r="331" spans="2:6" ht="14.1" customHeight="1">
      <c r="B331" s="34">
        <v>2019301</v>
      </c>
      <c r="C331" s="35" t="s">
        <v>2254</v>
      </c>
      <c r="D331" s="36" t="s">
        <v>2253</v>
      </c>
      <c r="E331" s="37" t="s">
        <v>4</v>
      </c>
      <c r="F331" s="38">
        <v>4.4999999999999998E-2</v>
      </c>
    </row>
    <row r="332" spans="2:6" ht="14.1" customHeight="1">
      <c r="B332" s="34">
        <v>2019399</v>
      </c>
      <c r="C332" s="35" t="s">
        <v>2252</v>
      </c>
      <c r="D332" s="36" t="s">
        <v>2251</v>
      </c>
      <c r="E332" s="37" t="s">
        <v>4</v>
      </c>
      <c r="F332" s="38">
        <v>4.4999999999999998E-2</v>
      </c>
    </row>
    <row r="333" spans="2:6" ht="14.1" customHeight="1">
      <c r="B333" s="34">
        <v>2021500</v>
      </c>
      <c r="C333" s="35" t="s">
        <v>2250</v>
      </c>
      <c r="D333" s="36" t="s">
        <v>2249</v>
      </c>
      <c r="E333" s="37" t="s">
        <v>4</v>
      </c>
      <c r="F333" s="38">
        <v>4.4999999999999998E-2</v>
      </c>
    </row>
    <row r="334" spans="2:6" ht="14.1" customHeight="1">
      <c r="B334" s="34">
        <v>2022300</v>
      </c>
      <c r="C334" s="35" t="s">
        <v>2248</v>
      </c>
      <c r="D334" s="36" t="s">
        <v>2247</v>
      </c>
      <c r="E334" s="37" t="s">
        <v>4</v>
      </c>
      <c r="F334" s="38">
        <v>4.4999999999999998E-2</v>
      </c>
    </row>
    <row r="335" spans="2:6" ht="14.1" customHeight="1">
      <c r="B335" s="34">
        <v>2029100</v>
      </c>
      <c r="C335" s="35" t="s">
        <v>2246</v>
      </c>
      <c r="D335" s="36" t="s">
        <v>2245</v>
      </c>
      <c r="E335" s="37" t="s">
        <v>4</v>
      </c>
      <c r="F335" s="38">
        <v>4.4999999999999998E-2</v>
      </c>
    </row>
    <row r="336" spans="2:6" ht="14.1" customHeight="1">
      <c r="B336" s="34">
        <v>2031200</v>
      </c>
      <c r="C336" s="35" t="s">
        <v>2244</v>
      </c>
      <c r="D336" s="36" t="s">
        <v>2243</v>
      </c>
      <c r="E336" s="37" t="s">
        <v>4</v>
      </c>
      <c r="F336" s="38">
        <v>4.4999999999999998E-2</v>
      </c>
    </row>
    <row r="337" spans="2:6" ht="14.1" customHeight="1">
      <c r="B337" s="34">
        <v>2032100</v>
      </c>
      <c r="C337" s="35" t="s">
        <v>2242</v>
      </c>
      <c r="D337" s="36" t="s">
        <v>2241</v>
      </c>
      <c r="E337" s="37" t="s">
        <v>4</v>
      </c>
      <c r="F337" s="38">
        <v>4.4999999999999998E-2</v>
      </c>
    </row>
    <row r="338" spans="2:6" ht="14.1" customHeight="1">
      <c r="B338" s="34">
        <v>2033900</v>
      </c>
      <c r="C338" s="35" t="s">
        <v>2240</v>
      </c>
      <c r="D338" s="36" t="s">
        <v>2239</v>
      </c>
      <c r="E338" s="37" t="s">
        <v>4</v>
      </c>
      <c r="F338" s="38">
        <v>4.4999999999999998E-2</v>
      </c>
    </row>
    <row r="339" spans="2:6" ht="14.1" customHeight="1">
      <c r="B339" s="34">
        <v>2040100</v>
      </c>
      <c r="C339" s="35" t="s">
        <v>2238</v>
      </c>
      <c r="D339" s="36" t="s">
        <v>2237</v>
      </c>
      <c r="E339" s="37" t="s">
        <v>4</v>
      </c>
      <c r="F339" s="38">
        <v>4.4999999999999998E-2</v>
      </c>
    </row>
    <row r="340" spans="2:6" ht="14.1" customHeight="1">
      <c r="B340" s="34">
        <v>2051700</v>
      </c>
      <c r="C340" s="35" t="s">
        <v>2236</v>
      </c>
      <c r="D340" s="36" t="s">
        <v>2235</v>
      </c>
      <c r="E340" s="37" t="s">
        <v>4</v>
      </c>
      <c r="F340" s="38">
        <v>4.4999999999999998E-2</v>
      </c>
    </row>
    <row r="341" spans="2:6" ht="14.1" customHeight="1">
      <c r="B341" s="34">
        <v>2052500</v>
      </c>
      <c r="C341" s="35" t="s">
        <v>2234</v>
      </c>
      <c r="D341" s="36" t="s">
        <v>2233</v>
      </c>
      <c r="E341" s="37" t="s">
        <v>4</v>
      </c>
      <c r="F341" s="38">
        <v>4.4999999999999998E-2</v>
      </c>
    </row>
    <row r="342" spans="2:6" ht="14.1" customHeight="1">
      <c r="B342" s="34">
        <v>2061400</v>
      </c>
      <c r="C342" s="35" t="s">
        <v>2232</v>
      </c>
      <c r="D342" s="36" t="s">
        <v>2231</v>
      </c>
      <c r="E342" s="37" t="s">
        <v>4</v>
      </c>
      <c r="F342" s="38">
        <v>4.4999999999999998E-2</v>
      </c>
    </row>
    <row r="343" spans="2:6" ht="14.1" customHeight="1">
      <c r="B343" s="34">
        <v>2062200</v>
      </c>
      <c r="C343" s="35" t="s">
        <v>2230</v>
      </c>
      <c r="D343" s="36" t="s">
        <v>2229</v>
      </c>
      <c r="E343" s="37" t="s">
        <v>4</v>
      </c>
      <c r="F343" s="38">
        <v>4.4999999999999998E-2</v>
      </c>
    </row>
    <row r="344" spans="2:6" ht="14.1" customHeight="1">
      <c r="B344" s="34">
        <v>2063100</v>
      </c>
      <c r="C344" s="35" t="s">
        <v>2228</v>
      </c>
      <c r="D344" s="36" t="s">
        <v>2227</v>
      </c>
      <c r="E344" s="37" t="s">
        <v>4</v>
      </c>
      <c r="F344" s="38">
        <v>4.4999999999999998E-2</v>
      </c>
    </row>
    <row r="345" spans="2:6" ht="14.1" customHeight="1">
      <c r="B345" s="34">
        <v>2071100</v>
      </c>
      <c r="C345" s="35" t="s">
        <v>2226</v>
      </c>
      <c r="D345" s="36" t="s">
        <v>2225</v>
      </c>
      <c r="E345" s="37" t="s">
        <v>4</v>
      </c>
      <c r="F345" s="38">
        <v>4.4999999999999998E-2</v>
      </c>
    </row>
    <row r="346" spans="2:6" ht="14.1" customHeight="1">
      <c r="B346" s="34">
        <v>2072000</v>
      </c>
      <c r="C346" s="35" t="s">
        <v>2224</v>
      </c>
      <c r="D346" s="36" t="s">
        <v>2223</v>
      </c>
      <c r="E346" s="37" t="s">
        <v>4</v>
      </c>
      <c r="F346" s="38">
        <v>4.4999999999999998E-2</v>
      </c>
    </row>
    <row r="347" spans="2:6" ht="14.1" customHeight="1">
      <c r="B347" s="34">
        <v>2073800</v>
      </c>
      <c r="C347" s="35" t="s">
        <v>2222</v>
      </c>
      <c r="D347" s="36" t="s">
        <v>2221</v>
      </c>
      <c r="E347" s="37" t="s">
        <v>4</v>
      </c>
      <c r="F347" s="38">
        <v>4.4999999999999998E-2</v>
      </c>
    </row>
    <row r="348" spans="2:6" ht="14.1" customHeight="1">
      <c r="B348" s="34">
        <v>2091600</v>
      </c>
      <c r="C348" s="35" t="s">
        <v>2220</v>
      </c>
      <c r="D348" s="36" t="s">
        <v>2219</v>
      </c>
      <c r="E348" s="37" t="s">
        <v>4</v>
      </c>
      <c r="F348" s="38">
        <v>4.4999999999999998E-2</v>
      </c>
    </row>
    <row r="349" spans="2:6" ht="14.1" customHeight="1">
      <c r="B349" s="34">
        <v>2092401</v>
      </c>
      <c r="C349" s="35" t="s">
        <v>2218</v>
      </c>
      <c r="D349" s="36" t="s">
        <v>2812</v>
      </c>
      <c r="E349" s="37"/>
      <c r="F349" s="37" t="s">
        <v>2769</v>
      </c>
    </row>
    <row r="350" spans="2:6" ht="14.1" customHeight="1">
      <c r="B350" s="34">
        <v>2092402</v>
      </c>
      <c r="C350" s="35" t="s">
        <v>2216</v>
      </c>
      <c r="D350" s="36" t="s">
        <v>2215</v>
      </c>
      <c r="E350" s="37" t="s">
        <v>4</v>
      </c>
      <c r="F350" s="38">
        <v>4.4999999999999998E-2</v>
      </c>
    </row>
    <row r="351" spans="2:6" ht="14.1" customHeight="1">
      <c r="B351" s="34">
        <v>2092403</v>
      </c>
      <c r="C351" s="35" t="s">
        <v>2214</v>
      </c>
      <c r="D351" s="36" t="s">
        <v>2213</v>
      </c>
      <c r="E351" s="37" t="s">
        <v>4</v>
      </c>
      <c r="F351" s="38">
        <v>4.4999999999999998E-2</v>
      </c>
    </row>
    <row r="352" spans="2:6" ht="14.1" customHeight="1">
      <c r="B352" s="34">
        <v>2093200</v>
      </c>
      <c r="C352" s="35" t="s">
        <v>2212</v>
      </c>
      <c r="D352" s="36" t="s">
        <v>2211</v>
      </c>
      <c r="E352" s="37" t="s">
        <v>4</v>
      </c>
      <c r="F352" s="38">
        <v>4.4999999999999998E-2</v>
      </c>
    </row>
    <row r="353" spans="2:6" ht="14.1" customHeight="1">
      <c r="B353" s="34">
        <v>2094100</v>
      </c>
      <c r="C353" s="35" t="s">
        <v>2210</v>
      </c>
      <c r="D353" s="36" t="s">
        <v>2209</v>
      </c>
      <c r="E353" s="37" t="s">
        <v>4</v>
      </c>
      <c r="F353" s="38">
        <v>4.4999999999999998E-2</v>
      </c>
    </row>
    <row r="354" spans="2:6" ht="14.1" customHeight="1">
      <c r="B354" s="34">
        <v>2099101</v>
      </c>
      <c r="C354" s="35" t="s">
        <v>2208</v>
      </c>
      <c r="D354" s="36" t="s">
        <v>2207</v>
      </c>
      <c r="E354" s="37" t="s">
        <v>4</v>
      </c>
      <c r="F354" s="38">
        <v>4.4999999999999998E-2</v>
      </c>
    </row>
    <row r="355" spans="2:6" ht="14.1" customHeight="1">
      <c r="B355" s="34">
        <v>2099199</v>
      </c>
      <c r="C355" s="35" t="s">
        <v>2206</v>
      </c>
      <c r="D355" s="36" t="s">
        <v>2205</v>
      </c>
      <c r="E355" s="37" t="s">
        <v>4</v>
      </c>
      <c r="F355" s="38">
        <v>4.4999999999999998E-2</v>
      </c>
    </row>
    <row r="356" spans="2:6" ht="14.1" customHeight="1">
      <c r="B356" s="34">
        <v>2110600</v>
      </c>
      <c r="C356" s="35" t="s">
        <v>2204</v>
      </c>
      <c r="D356" s="36" t="s">
        <v>2203</v>
      </c>
      <c r="E356" s="37" t="s">
        <v>4</v>
      </c>
      <c r="F356" s="38">
        <v>4.4999999999999998E-2</v>
      </c>
    </row>
    <row r="357" spans="2:6" ht="14.1" customHeight="1">
      <c r="B357" s="34">
        <v>2121101</v>
      </c>
      <c r="C357" s="35" t="s">
        <v>2202</v>
      </c>
      <c r="D357" s="36" t="s">
        <v>2201</v>
      </c>
      <c r="E357" s="37" t="s">
        <v>4</v>
      </c>
      <c r="F357" s="38">
        <v>4.4999999999999998E-2</v>
      </c>
    </row>
    <row r="358" spans="2:6" ht="14.1" customHeight="1">
      <c r="B358" s="34">
        <v>2121102</v>
      </c>
      <c r="C358" s="35" t="s">
        <v>2200</v>
      </c>
      <c r="D358" s="36" t="s">
        <v>2199</v>
      </c>
      <c r="E358" s="37" t="s">
        <v>4</v>
      </c>
      <c r="F358" s="38">
        <v>4.4999999999999998E-2</v>
      </c>
    </row>
    <row r="359" spans="2:6" ht="14.1" customHeight="1">
      <c r="B359" s="34">
        <v>2121103</v>
      </c>
      <c r="C359" s="35" t="s">
        <v>5</v>
      </c>
      <c r="D359" s="36" t="s">
        <v>2828</v>
      </c>
      <c r="E359" s="37" t="s">
        <v>4</v>
      </c>
      <c r="F359" s="38">
        <v>4.4999999999999998E-2</v>
      </c>
    </row>
    <row r="360" spans="2:6" ht="14.1" customHeight="1">
      <c r="B360" s="34">
        <v>2122000</v>
      </c>
      <c r="C360" s="35" t="s">
        <v>2197</v>
      </c>
      <c r="D360" s="36" t="s">
        <v>2196</v>
      </c>
      <c r="E360" s="37" t="s">
        <v>4</v>
      </c>
      <c r="F360" s="38">
        <v>4.4999999999999998E-2</v>
      </c>
    </row>
    <row r="361" spans="2:6" ht="14.1" customHeight="1">
      <c r="B361" s="34">
        <v>2123800</v>
      </c>
      <c r="C361" s="35" t="s">
        <v>2195</v>
      </c>
      <c r="D361" s="36" t="s">
        <v>2194</v>
      </c>
      <c r="E361" s="37" t="s">
        <v>4</v>
      </c>
      <c r="F361" s="38">
        <v>4.4999999999999998E-2</v>
      </c>
    </row>
    <row r="362" spans="2:6" ht="14.1" customHeight="1">
      <c r="B362" s="34">
        <v>2211100</v>
      </c>
      <c r="C362" s="35" t="s">
        <v>2193</v>
      </c>
      <c r="D362" s="36" t="s">
        <v>2192</v>
      </c>
      <c r="E362" s="37" t="s">
        <v>4</v>
      </c>
      <c r="F362" s="38">
        <v>4.4999999999999998E-2</v>
      </c>
    </row>
    <row r="363" spans="2:6" ht="14.1" customHeight="1">
      <c r="B363" s="34">
        <v>2212900</v>
      </c>
      <c r="C363" s="35" t="s">
        <v>2191</v>
      </c>
      <c r="D363" s="36" t="s">
        <v>2190</v>
      </c>
      <c r="E363" s="37" t="s">
        <v>1846</v>
      </c>
      <c r="F363" s="37" t="s">
        <v>2829</v>
      </c>
    </row>
    <row r="364" spans="2:6" ht="14.1" customHeight="1">
      <c r="B364" s="34">
        <v>2219600</v>
      </c>
      <c r="C364" s="35" t="s">
        <v>2189</v>
      </c>
      <c r="D364" s="36" t="s">
        <v>2188</v>
      </c>
      <c r="E364" s="37" t="s">
        <v>4</v>
      </c>
      <c r="F364" s="38">
        <v>4.4999999999999998E-2</v>
      </c>
    </row>
    <row r="365" spans="2:6" ht="14.1" customHeight="1">
      <c r="B365" s="34">
        <v>2221800</v>
      </c>
      <c r="C365" s="35" t="s">
        <v>2187</v>
      </c>
      <c r="D365" s="36" t="s">
        <v>2186</v>
      </c>
      <c r="E365" s="37" t="s">
        <v>4</v>
      </c>
      <c r="F365" s="38">
        <v>4.4999999999999998E-2</v>
      </c>
    </row>
    <row r="366" spans="2:6" ht="14.1" customHeight="1">
      <c r="B366" s="34">
        <v>2222600</v>
      </c>
      <c r="C366" s="35" t="s">
        <v>2185</v>
      </c>
      <c r="D366" s="36" t="s">
        <v>2184</v>
      </c>
      <c r="E366" s="37" t="s">
        <v>4</v>
      </c>
      <c r="F366" s="38">
        <v>4.4999999999999998E-2</v>
      </c>
    </row>
    <row r="367" spans="2:6" ht="14.1" customHeight="1">
      <c r="B367" s="34">
        <v>2223400</v>
      </c>
      <c r="C367" s="35" t="s">
        <v>2183</v>
      </c>
      <c r="D367" s="36" t="s">
        <v>2182</v>
      </c>
      <c r="E367" s="37" t="s">
        <v>4</v>
      </c>
      <c r="F367" s="38">
        <v>4.4999999999999998E-2</v>
      </c>
    </row>
    <row r="368" spans="2:6" ht="14.1" customHeight="1">
      <c r="B368" s="34">
        <v>2229301</v>
      </c>
      <c r="C368" s="35" t="s">
        <v>2181</v>
      </c>
      <c r="D368" s="36" t="s">
        <v>2180</v>
      </c>
      <c r="E368" s="37" t="s">
        <v>4</v>
      </c>
      <c r="F368" s="38">
        <v>4.4999999999999998E-2</v>
      </c>
    </row>
    <row r="369" spans="2:6" ht="14.1" customHeight="1">
      <c r="B369" s="34">
        <v>2229302</v>
      </c>
      <c r="C369" s="35" t="s">
        <v>2179</v>
      </c>
      <c r="D369" s="36" t="s">
        <v>2178</v>
      </c>
      <c r="E369" s="37" t="s">
        <v>4</v>
      </c>
      <c r="F369" s="38">
        <v>4.4999999999999998E-2</v>
      </c>
    </row>
    <row r="370" spans="2:6" ht="14.1" customHeight="1">
      <c r="B370" s="34">
        <v>2229303</v>
      </c>
      <c r="C370" s="35" t="s">
        <v>2177</v>
      </c>
      <c r="D370" s="36" t="s">
        <v>2176</v>
      </c>
      <c r="E370" s="37" t="s">
        <v>4</v>
      </c>
      <c r="F370" s="38">
        <v>4.4999999999999998E-2</v>
      </c>
    </row>
    <row r="371" spans="2:6" ht="14.1" customHeight="1">
      <c r="B371" s="34">
        <v>2229399</v>
      </c>
      <c r="C371" s="35" t="s">
        <v>2175</v>
      </c>
      <c r="D371" s="36" t="s">
        <v>2174</v>
      </c>
      <c r="E371" s="37" t="s">
        <v>4</v>
      </c>
      <c r="F371" s="38">
        <v>4.4999999999999998E-2</v>
      </c>
    </row>
    <row r="372" spans="2:6" ht="14.1" customHeight="1">
      <c r="B372" s="34">
        <v>2311700</v>
      </c>
      <c r="C372" s="35" t="s">
        <v>2173</v>
      </c>
      <c r="D372" s="36" t="s">
        <v>2172</v>
      </c>
      <c r="E372" s="37" t="s">
        <v>4</v>
      </c>
      <c r="F372" s="38">
        <v>4.4999999999999998E-2</v>
      </c>
    </row>
    <row r="373" spans="2:6" ht="14.1" customHeight="1">
      <c r="B373" s="34">
        <v>2312500</v>
      </c>
      <c r="C373" s="35" t="s">
        <v>2171</v>
      </c>
      <c r="D373" s="36" t="s">
        <v>2170</v>
      </c>
      <c r="E373" s="37" t="s">
        <v>4</v>
      </c>
      <c r="F373" s="38">
        <v>4.4999999999999998E-2</v>
      </c>
    </row>
    <row r="374" spans="2:6" ht="14.1" customHeight="1">
      <c r="B374" s="34">
        <v>2319200</v>
      </c>
      <c r="C374" s="35" t="s">
        <v>2169</v>
      </c>
      <c r="D374" s="36" t="s">
        <v>2168</v>
      </c>
      <c r="E374" s="37" t="s">
        <v>4</v>
      </c>
      <c r="F374" s="38">
        <v>4.4999999999999998E-2</v>
      </c>
    </row>
    <row r="375" spans="2:6" ht="14.1" customHeight="1">
      <c r="B375" s="34">
        <v>2320600</v>
      </c>
      <c r="C375" s="35" t="s">
        <v>2167</v>
      </c>
      <c r="D375" s="36" t="s">
        <v>2166</v>
      </c>
      <c r="E375" s="37" t="s">
        <v>4</v>
      </c>
      <c r="F375" s="38">
        <v>4.4999999999999998E-2</v>
      </c>
    </row>
    <row r="376" spans="2:6" ht="14.1" customHeight="1">
      <c r="B376" s="34">
        <v>2330301</v>
      </c>
      <c r="C376" s="35" t="s">
        <v>2165</v>
      </c>
      <c r="D376" s="36" t="s">
        <v>2164</v>
      </c>
      <c r="E376" s="37" t="s">
        <v>4</v>
      </c>
      <c r="F376" s="38">
        <v>4.4999999999999998E-2</v>
      </c>
    </row>
    <row r="377" spans="2:6" ht="14.1" customHeight="1">
      <c r="B377" s="34">
        <v>2330302</v>
      </c>
      <c r="C377" s="35" t="s">
        <v>2163</v>
      </c>
      <c r="D377" s="36" t="s">
        <v>2162</v>
      </c>
      <c r="E377" s="37" t="s">
        <v>4</v>
      </c>
      <c r="F377" s="38">
        <v>4.4999999999999998E-2</v>
      </c>
    </row>
    <row r="378" spans="2:6" ht="14.1" customHeight="1">
      <c r="B378" s="34">
        <v>2330303</v>
      </c>
      <c r="C378" s="35" t="s">
        <v>2161</v>
      </c>
      <c r="D378" s="36" t="s">
        <v>2160</v>
      </c>
      <c r="E378" s="37" t="s">
        <v>4</v>
      </c>
      <c r="F378" s="38">
        <v>4.4999999999999998E-2</v>
      </c>
    </row>
    <row r="379" spans="2:6" ht="14.1" customHeight="1">
      <c r="B379" s="34">
        <v>2330304</v>
      </c>
      <c r="C379" s="35" t="s">
        <v>2159</v>
      </c>
      <c r="D379" s="36" t="s">
        <v>2158</v>
      </c>
      <c r="E379" s="37" t="s">
        <v>4</v>
      </c>
      <c r="F379" s="38">
        <v>4.4999999999999998E-2</v>
      </c>
    </row>
    <row r="380" spans="2:6" ht="14.1" customHeight="1">
      <c r="B380" s="34">
        <v>2330305</v>
      </c>
      <c r="C380" s="35" t="s">
        <v>2157</v>
      </c>
      <c r="D380" s="36" t="s">
        <v>2156</v>
      </c>
      <c r="E380" s="37" t="s">
        <v>4</v>
      </c>
      <c r="F380" s="38">
        <v>4.4999999999999998E-2</v>
      </c>
    </row>
    <row r="381" spans="2:6" ht="14.1" customHeight="1">
      <c r="B381" s="34">
        <v>2330399</v>
      </c>
      <c r="C381" s="35" t="s">
        <v>2155</v>
      </c>
      <c r="D381" s="36" t="s">
        <v>2154</v>
      </c>
      <c r="E381" s="37" t="s">
        <v>4</v>
      </c>
      <c r="F381" s="38">
        <v>4.4999999999999998E-2</v>
      </c>
    </row>
    <row r="382" spans="2:6" ht="14.1" customHeight="1">
      <c r="B382" s="34">
        <v>2341900</v>
      </c>
      <c r="C382" s="35" t="s">
        <v>2153</v>
      </c>
      <c r="D382" s="36" t="s">
        <v>2152</v>
      </c>
      <c r="E382" s="37" t="s">
        <v>4</v>
      </c>
      <c r="F382" s="38">
        <v>4.4999999999999998E-2</v>
      </c>
    </row>
    <row r="383" spans="2:6" ht="14.1" customHeight="1">
      <c r="B383" s="34">
        <v>2342701</v>
      </c>
      <c r="C383" s="35" t="s">
        <v>2151</v>
      </c>
      <c r="D383" s="36" t="s">
        <v>2150</v>
      </c>
      <c r="E383" s="37" t="s">
        <v>4</v>
      </c>
      <c r="F383" s="38">
        <v>4.4999999999999998E-2</v>
      </c>
    </row>
    <row r="384" spans="2:6" ht="14.1" customHeight="1">
      <c r="B384" s="34">
        <v>2342702</v>
      </c>
      <c r="C384" s="35" t="s">
        <v>2149</v>
      </c>
      <c r="D384" s="36" t="s">
        <v>2148</v>
      </c>
      <c r="E384" s="37" t="s">
        <v>4</v>
      </c>
      <c r="F384" s="38">
        <v>4.4999999999999998E-2</v>
      </c>
    </row>
    <row r="385" spans="2:6" ht="14.1" customHeight="1">
      <c r="B385" s="34">
        <v>2349401</v>
      </c>
      <c r="C385" s="35" t="s">
        <v>2147</v>
      </c>
      <c r="D385" s="36" t="s">
        <v>2146</v>
      </c>
      <c r="E385" s="37" t="s">
        <v>4</v>
      </c>
      <c r="F385" s="38">
        <v>4.4999999999999998E-2</v>
      </c>
    </row>
    <row r="386" spans="2:6" ht="14.1" customHeight="1">
      <c r="B386" s="34">
        <v>2349499</v>
      </c>
      <c r="C386" s="35" t="s">
        <v>2145</v>
      </c>
      <c r="D386" s="36" t="s">
        <v>2144</v>
      </c>
      <c r="E386" s="37" t="s">
        <v>4</v>
      </c>
      <c r="F386" s="38">
        <v>4.4999999999999998E-2</v>
      </c>
    </row>
    <row r="387" spans="2:6" ht="14.1" customHeight="1">
      <c r="B387" s="34">
        <v>2391501</v>
      </c>
      <c r="C387" s="35" t="s">
        <v>2143</v>
      </c>
      <c r="D387" s="36" t="s">
        <v>2142</v>
      </c>
      <c r="E387" s="37" t="s">
        <v>4</v>
      </c>
      <c r="F387" s="38">
        <v>4.4999999999999998E-2</v>
      </c>
    </row>
    <row r="388" spans="2:6" ht="14.1" customHeight="1">
      <c r="B388" s="34">
        <v>2391502</v>
      </c>
      <c r="C388" s="35" t="s">
        <v>2141</v>
      </c>
      <c r="D388" s="36" t="s">
        <v>2140</v>
      </c>
      <c r="E388" s="37" t="s">
        <v>4</v>
      </c>
      <c r="F388" s="38">
        <v>4.4999999999999998E-2</v>
      </c>
    </row>
    <row r="389" spans="2:6" ht="14.1" customHeight="1">
      <c r="B389" s="34">
        <v>2391503</v>
      </c>
      <c r="C389" s="35" t="s">
        <v>2139</v>
      </c>
      <c r="D389" s="36" t="s">
        <v>2138</v>
      </c>
      <c r="E389" s="37" t="s">
        <v>4</v>
      </c>
      <c r="F389" s="38">
        <v>4.4999999999999998E-2</v>
      </c>
    </row>
    <row r="390" spans="2:6" ht="14.1" customHeight="1">
      <c r="B390" s="34">
        <v>2392300</v>
      </c>
      <c r="C390" s="35" t="s">
        <v>2137</v>
      </c>
      <c r="D390" s="36" t="s">
        <v>2136</v>
      </c>
      <c r="E390" s="37" t="s">
        <v>4</v>
      </c>
      <c r="F390" s="38">
        <v>4.4999999999999998E-2</v>
      </c>
    </row>
    <row r="391" spans="2:6" ht="14.1" customHeight="1">
      <c r="B391" s="34">
        <v>2399101</v>
      </c>
      <c r="C391" s="35" t="s">
        <v>2135</v>
      </c>
      <c r="D391" s="36" t="s">
        <v>2134</v>
      </c>
      <c r="E391" s="37" t="s">
        <v>4</v>
      </c>
      <c r="F391" s="38">
        <v>4.4999999999999998E-2</v>
      </c>
    </row>
    <row r="392" spans="2:6" ht="14.1" customHeight="1">
      <c r="B392" s="34">
        <v>2399199</v>
      </c>
      <c r="C392" s="35" t="s">
        <v>2133</v>
      </c>
      <c r="D392" s="36" t="s">
        <v>2132</v>
      </c>
      <c r="E392" s="37" t="s">
        <v>4</v>
      </c>
      <c r="F392" s="38">
        <v>4.4999999999999998E-2</v>
      </c>
    </row>
    <row r="393" spans="2:6" ht="14.1" customHeight="1">
      <c r="B393" s="34">
        <v>2411300</v>
      </c>
      <c r="C393" s="35" t="s">
        <v>2131</v>
      </c>
      <c r="D393" s="36" t="s">
        <v>2830</v>
      </c>
      <c r="E393" s="37" t="s">
        <v>4</v>
      </c>
      <c r="F393" s="38">
        <v>4.4999999999999998E-2</v>
      </c>
    </row>
    <row r="394" spans="2:6" ht="14.1" customHeight="1">
      <c r="B394" s="34">
        <v>2412100</v>
      </c>
      <c r="C394" s="35" t="s">
        <v>2129</v>
      </c>
      <c r="D394" s="36" t="s">
        <v>2831</v>
      </c>
      <c r="E394" s="37" t="s">
        <v>4</v>
      </c>
      <c r="F394" s="38">
        <v>4.4999999999999998E-2</v>
      </c>
    </row>
    <row r="395" spans="2:6" ht="14.1" customHeight="1">
      <c r="B395" s="34">
        <v>2421100</v>
      </c>
      <c r="C395" s="35" t="s">
        <v>2127</v>
      </c>
      <c r="D395" s="36" t="s">
        <v>2126</v>
      </c>
      <c r="E395" s="37" t="s">
        <v>4</v>
      </c>
      <c r="F395" s="38">
        <v>4.4999999999999998E-2</v>
      </c>
    </row>
    <row r="396" spans="2:6" ht="14.1" customHeight="1">
      <c r="B396" s="34">
        <v>2422901</v>
      </c>
      <c r="C396" s="35" t="s">
        <v>2125</v>
      </c>
      <c r="D396" s="36" t="s">
        <v>2124</v>
      </c>
      <c r="E396" s="37" t="s">
        <v>4</v>
      </c>
      <c r="F396" s="38">
        <v>4.4999999999999998E-2</v>
      </c>
    </row>
    <row r="397" spans="2:6" ht="14.1" customHeight="1">
      <c r="B397" s="34">
        <v>2422902</v>
      </c>
      <c r="C397" s="35" t="s">
        <v>2123</v>
      </c>
      <c r="D397" s="36" t="s">
        <v>2122</v>
      </c>
      <c r="E397" s="37" t="s">
        <v>4</v>
      </c>
      <c r="F397" s="38">
        <v>4.4999999999999998E-2</v>
      </c>
    </row>
    <row r="398" spans="2:6" ht="14.1" customHeight="1">
      <c r="B398" s="34">
        <v>2423701</v>
      </c>
      <c r="C398" s="35" t="s">
        <v>2121</v>
      </c>
      <c r="D398" s="36" t="s">
        <v>2120</v>
      </c>
      <c r="E398" s="37" t="s">
        <v>4</v>
      </c>
      <c r="F398" s="38">
        <v>4.4999999999999998E-2</v>
      </c>
    </row>
    <row r="399" spans="2:6" ht="14.1" customHeight="1">
      <c r="B399" s="34">
        <v>2423702</v>
      </c>
      <c r="C399" s="35" t="s">
        <v>2119</v>
      </c>
      <c r="D399" s="36" t="s">
        <v>2118</v>
      </c>
      <c r="E399" s="37" t="s">
        <v>4</v>
      </c>
      <c r="F399" s="38">
        <v>4.4999999999999998E-2</v>
      </c>
    </row>
    <row r="400" spans="2:6" ht="14.1" customHeight="1">
      <c r="B400" s="34">
        <v>2424501</v>
      </c>
      <c r="C400" s="35" t="s">
        <v>2117</v>
      </c>
      <c r="D400" s="36" t="s">
        <v>2116</v>
      </c>
      <c r="E400" s="37" t="s">
        <v>4</v>
      </c>
      <c r="F400" s="38">
        <v>4.4999999999999998E-2</v>
      </c>
    </row>
    <row r="401" spans="2:6" ht="14.1" customHeight="1">
      <c r="B401" s="34">
        <v>2424502</v>
      </c>
      <c r="C401" s="35" t="s">
        <v>2115</v>
      </c>
      <c r="D401" s="36" t="s">
        <v>2114</v>
      </c>
      <c r="E401" s="37" t="s">
        <v>4</v>
      </c>
      <c r="F401" s="38">
        <v>4.4999999999999998E-2</v>
      </c>
    </row>
    <row r="402" spans="2:6" ht="14.1" customHeight="1">
      <c r="B402" s="34">
        <v>2431800</v>
      </c>
      <c r="C402" s="35" t="s">
        <v>2113</v>
      </c>
      <c r="D402" s="36" t="s">
        <v>2112</v>
      </c>
      <c r="E402" s="37" t="s">
        <v>4</v>
      </c>
      <c r="F402" s="38">
        <v>4.4999999999999998E-2</v>
      </c>
    </row>
    <row r="403" spans="2:6" ht="14.1" customHeight="1">
      <c r="B403" s="34">
        <v>2439300</v>
      </c>
      <c r="C403" s="35" t="s">
        <v>2111</v>
      </c>
      <c r="D403" s="36" t="s">
        <v>2832</v>
      </c>
      <c r="E403" s="37" t="s">
        <v>4</v>
      </c>
      <c r="F403" s="38">
        <v>4.4999999999999998E-2</v>
      </c>
    </row>
    <row r="404" spans="2:6" ht="14.1" customHeight="1">
      <c r="B404" s="34">
        <v>2441501</v>
      </c>
      <c r="C404" s="35" t="s">
        <v>2109</v>
      </c>
      <c r="D404" s="36" t="s">
        <v>2108</v>
      </c>
      <c r="E404" s="37" t="s">
        <v>4</v>
      </c>
      <c r="F404" s="38">
        <v>4.4999999999999998E-2</v>
      </c>
    </row>
    <row r="405" spans="2:6" ht="14.1" customHeight="1">
      <c r="B405" s="34">
        <v>2441502</v>
      </c>
      <c r="C405" s="35" t="s">
        <v>2107</v>
      </c>
      <c r="D405" s="36" t="s">
        <v>2106</v>
      </c>
      <c r="E405" s="37" t="s">
        <v>4</v>
      </c>
      <c r="F405" s="38">
        <v>4.4999999999999998E-2</v>
      </c>
    </row>
    <row r="406" spans="2:6" ht="14.1" customHeight="1">
      <c r="B406" s="34">
        <v>2442300</v>
      </c>
      <c r="C406" s="35" t="s">
        <v>2105</v>
      </c>
      <c r="D406" s="36" t="s">
        <v>2104</v>
      </c>
      <c r="E406" s="37" t="s">
        <v>4</v>
      </c>
      <c r="F406" s="38">
        <v>4.4999999999999998E-2</v>
      </c>
    </row>
    <row r="407" spans="2:6" ht="14.1" customHeight="1">
      <c r="B407" s="34">
        <v>2443100</v>
      </c>
      <c r="C407" s="35" t="s">
        <v>2103</v>
      </c>
      <c r="D407" s="36" t="s">
        <v>2102</v>
      </c>
      <c r="E407" s="37" t="s">
        <v>4</v>
      </c>
      <c r="F407" s="38">
        <v>4.4999999999999998E-2</v>
      </c>
    </row>
    <row r="408" spans="2:6" ht="14.1" customHeight="1">
      <c r="B408" s="34">
        <v>2449101</v>
      </c>
      <c r="C408" s="35" t="s">
        <v>2101</v>
      </c>
      <c r="D408" s="36" t="s">
        <v>2100</v>
      </c>
      <c r="E408" s="37" t="s">
        <v>4</v>
      </c>
      <c r="F408" s="38">
        <v>4.4999999999999998E-2</v>
      </c>
    </row>
    <row r="409" spans="2:6" ht="14.1" customHeight="1">
      <c r="B409" s="34">
        <v>2449102</v>
      </c>
      <c r="C409" s="35" t="s">
        <v>2099</v>
      </c>
      <c r="D409" s="36" t="s">
        <v>2098</v>
      </c>
      <c r="E409" s="37" t="s">
        <v>4</v>
      </c>
      <c r="F409" s="38">
        <v>4.4999999999999998E-2</v>
      </c>
    </row>
    <row r="410" spans="2:6" ht="14.1" customHeight="1">
      <c r="B410" s="34">
        <v>2449103</v>
      </c>
      <c r="C410" s="35" t="s">
        <v>2097</v>
      </c>
      <c r="D410" s="36" t="s">
        <v>2833</v>
      </c>
      <c r="E410" s="37" t="s">
        <v>4</v>
      </c>
      <c r="F410" s="38">
        <v>4.4999999999999998E-2</v>
      </c>
    </row>
    <row r="411" spans="2:6" ht="14.1" customHeight="1">
      <c r="B411" s="34">
        <v>2449199</v>
      </c>
      <c r="C411" s="35" t="s">
        <v>2095</v>
      </c>
      <c r="D411" s="36" t="s">
        <v>2834</v>
      </c>
      <c r="E411" s="37" t="s">
        <v>4</v>
      </c>
      <c r="F411" s="38">
        <v>4.4999999999999998E-2</v>
      </c>
    </row>
    <row r="412" spans="2:6" ht="14.1" customHeight="1">
      <c r="B412" s="34">
        <v>2451200</v>
      </c>
      <c r="C412" s="35" t="s">
        <v>2093</v>
      </c>
      <c r="D412" s="36" t="s">
        <v>2835</v>
      </c>
      <c r="E412" s="37" t="s">
        <v>4</v>
      </c>
      <c r="F412" s="38">
        <v>4.4999999999999998E-2</v>
      </c>
    </row>
    <row r="413" spans="2:6" ht="14.1" customHeight="1">
      <c r="B413" s="34">
        <v>2452100</v>
      </c>
      <c r="C413" s="35" t="s">
        <v>2091</v>
      </c>
      <c r="D413" s="36" t="s">
        <v>2836</v>
      </c>
      <c r="E413" s="37" t="s">
        <v>4</v>
      </c>
      <c r="F413" s="38">
        <v>4.4999999999999998E-2</v>
      </c>
    </row>
    <row r="414" spans="2:6" ht="14.1" customHeight="1">
      <c r="B414" s="34">
        <v>2511000</v>
      </c>
      <c r="C414" s="35" t="s">
        <v>2089</v>
      </c>
      <c r="D414" s="36" t="s">
        <v>2088</v>
      </c>
      <c r="E414" s="37" t="s">
        <v>4</v>
      </c>
      <c r="F414" s="38">
        <v>4.4999999999999998E-2</v>
      </c>
    </row>
    <row r="415" spans="2:6" ht="14.1" customHeight="1">
      <c r="B415" s="34">
        <v>2512800</v>
      </c>
      <c r="C415" s="35" t="s">
        <v>2087</v>
      </c>
      <c r="D415" s="36" t="s">
        <v>2086</v>
      </c>
      <c r="E415" s="37" t="s">
        <v>4</v>
      </c>
      <c r="F415" s="38">
        <v>4.4999999999999998E-2</v>
      </c>
    </row>
    <row r="416" spans="2:6" ht="14.1" customHeight="1">
      <c r="B416" s="34">
        <v>2513600</v>
      </c>
      <c r="C416" s="35" t="s">
        <v>2085</v>
      </c>
      <c r="D416" s="36" t="s">
        <v>2084</v>
      </c>
      <c r="E416" s="37" t="s">
        <v>4</v>
      </c>
      <c r="F416" s="38">
        <v>4.4999999999999998E-2</v>
      </c>
    </row>
    <row r="417" spans="2:6" ht="14.1" customHeight="1">
      <c r="B417" s="34">
        <v>2521700</v>
      </c>
      <c r="C417" s="35" t="s">
        <v>2083</v>
      </c>
      <c r="D417" s="36" t="s">
        <v>2082</v>
      </c>
      <c r="E417" s="37" t="s">
        <v>4</v>
      </c>
      <c r="F417" s="38">
        <v>4.4999999999999998E-2</v>
      </c>
    </row>
    <row r="418" spans="2:6" ht="14.1" customHeight="1">
      <c r="B418" s="34">
        <v>2522500</v>
      </c>
      <c r="C418" s="35" t="s">
        <v>2081</v>
      </c>
      <c r="D418" s="36" t="s">
        <v>2080</v>
      </c>
      <c r="E418" s="37" t="s">
        <v>4</v>
      </c>
      <c r="F418" s="38">
        <v>4.4999999999999998E-2</v>
      </c>
    </row>
    <row r="419" spans="2:6" ht="14.1" customHeight="1">
      <c r="B419" s="34">
        <v>2531401</v>
      </c>
      <c r="C419" s="35" t="s">
        <v>2079</v>
      </c>
      <c r="D419" s="36" t="s">
        <v>2078</v>
      </c>
      <c r="E419" s="37" t="s">
        <v>4</v>
      </c>
      <c r="F419" s="38">
        <v>4.4999999999999998E-2</v>
      </c>
    </row>
    <row r="420" spans="2:6" ht="14.1" customHeight="1">
      <c r="B420" s="34">
        <v>2531402</v>
      </c>
      <c r="C420" s="35" t="s">
        <v>2077</v>
      </c>
      <c r="D420" s="36" t="s">
        <v>2837</v>
      </c>
      <c r="E420" s="37" t="s">
        <v>4</v>
      </c>
      <c r="F420" s="38">
        <v>4.4999999999999998E-2</v>
      </c>
    </row>
    <row r="421" spans="2:6" ht="14.1" customHeight="1">
      <c r="B421" s="34">
        <v>2532201</v>
      </c>
      <c r="C421" s="35" t="s">
        <v>2075</v>
      </c>
      <c r="D421" s="36" t="s">
        <v>2074</v>
      </c>
      <c r="E421" s="37" t="s">
        <v>4</v>
      </c>
      <c r="F421" s="38">
        <v>4.4999999999999998E-2</v>
      </c>
    </row>
    <row r="422" spans="2:6" ht="14.1" customHeight="1">
      <c r="B422" s="34">
        <v>2532202</v>
      </c>
      <c r="C422" s="35" t="s">
        <v>2073</v>
      </c>
      <c r="D422" s="36" t="s">
        <v>2072</v>
      </c>
      <c r="E422" s="37" t="s">
        <v>4</v>
      </c>
      <c r="F422" s="38">
        <v>4.4999999999999998E-2</v>
      </c>
    </row>
    <row r="423" spans="2:6" ht="14.1" customHeight="1">
      <c r="B423" s="34">
        <v>2539000</v>
      </c>
      <c r="C423" s="35" t="s">
        <v>2071</v>
      </c>
      <c r="D423" s="36" t="s">
        <v>2838</v>
      </c>
      <c r="E423" s="37" t="s">
        <v>1</v>
      </c>
      <c r="F423" s="38">
        <v>0.06</v>
      </c>
    </row>
    <row r="424" spans="2:6" ht="14.1" customHeight="1">
      <c r="B424" s="34">
        <v>2541100</v>
      </c>
      <c r="C424" s="35" t="s">
        <v>2069</v>
      </c>
      <c r="D424" s="36" t="s">
        <v>2068</v>
      </c>
      <c r="E424" s="37" t="s">
        <v>4</v>
      </c>
      <c r="F424" s="38">
        <v>4.4999999999999998E-2</v>
      </c>
    </row>
    <row r="425" spans="2:6" ht="14.1" customHeight="1">
      <c r="B425" s="34">
        <v>2542000</v>
      </c>
      <c r="C425" s="35" t="s">
        <v>2067</v>
      </c>
      <c r="D425" s="36" t="s">
        <v>2066</v>
      </c>
      <c r="E425" s="37" t="s">
        <v>4</v>
      </c>
      <c r="F425" s="38">
        <v>4.4999999999999998E-2</v>
      </c>
    </row>
    <row r="426" spans="2:6" ht="14.1" customHeight="1">
      <c r="B426" s="34">
        <v>2543800</v>
      </c>
      <c r="C426" s="35" t="s">
        <v>2065</v>
      </c>
      <c r="D426" s="36" t="s">
        <v>2064</v>
      </c>
      <c r="E426" s="37" t="s">
        <v>4</v>
      </c>
      <c r="F426" s="38">
        <v>4.4999999999999998E-2</v>
      </c>
    </row>
    <row r="427" spans="2:6" ht="14.1" customHeight="1">
      <c r="B427" s="34">
        <v>2550101</v>
      </c>
      <c r="C427" s="35" t="s">
        <v>2063</v>
      </c>
      <c r="D427" s="36" t="s">
        <v>2812</v>
      </c>
      <c r="E427" s="37"/>
      <c r="F427" s="37" t="s">
        <v>2769</v>
      </c>
    </row>
    <row r="428" spans="2:6" ht="14.1" customHeight="1">
      <c r="B428" s="34">
        <v>2550102</v>
      </c>
      <c r="C428" s="35" t="s">
        <v>2061</v>
      </c>
      <c r="D428" s="36" t="s">
        <v>2812</v>
      </c>
      <c r="E428" s="37"/>
      <c r="F428" s="37" t="s">
        <v>2769</v>
      </c>
    </row>
    <row r="429" spans="2:6" ht="14.1" customHeight="1">
      <c r="B429" s="34">
        <v>2591800</v>
      </c>
      <c r="C429" s="35" t="s">
        <v>2059</v>
      </c>
      <c r="D429" s="36" t="s">
        <v>2058</v>
      </c>
      <c r="E429" s="37" t="s">
        <v>4</v>
      </c>
      <c r="F429" s="38">
        <v>4.4999999999999998E-2</v>
      </c>
    </row>
    <row r="430" spans="2:6" ht="14.1" customHeight="1">
      <c r="B430" s="34">
        <v>2592601</v>
      </c>
      <c r="C430" s="35" t="s">
        <v>2057</v>
      </c>
      <c r="D430" s="36" t="s">
        <v>2056</v>
      </c>
      <c r="E430" s="37" t="s">
        <v>4</v>
      </c>
      <c r="F430" s="38">
        <v>4.4999999999999998E-2</v>
      </c>
    </row>
    <row r="431" spans="2:6" ht="14.1" customHeight="1">
      <c r="B431" s="34">
        <v>2592602</v>
      </c>
      <c r="C431" s="35" t="s">
        <v>2055</v>
      </c>
      <c r="D431" s="36" t="s">
        <v>2054</v>
      </c>
      <c r="E431" s="37" t="s">
        <v>4</v>
      </c>
      <c r="F431" s="38">
        <v>4.4999999999999998E-2</v>
      </c>
    </row>
    <row r="432" spans="2:6" ht="14.1" customHeight="1">
      <c r="B432" s="34">
        <v>2593400</v>
      </c>
      <c r="C432" s="35" t="s">
        <v>2053</v>
      </c>
      <c r="D432" s="36" t="s">
        <v>2052</v>
      </c>
      <c r="E432" s="37" t="s">
        <v>4</v>
      </c>
      <c r="F432" s="38">
        <v>4.4999999999999998E-2</v>
      </c>
    </row>
    <row r="433" spans="2:6" ht="14.1" customHeight="1">
      <c r="B433" s="34">
        <v>2599301</v>
      </c>
      <c r="C433" s="35" t="s">
        <v>2051</v>
      </c>
      <c r="D433" s="36" t="s">
        <v>2050</v>
      </c>
      <c r="E433" s="37" t="s">
        <v>4</v>
      </c>
      <c r="F433" s="38">
        <v>4.4999999999999998E-2</v>
      </c>
    </row>
    <row r="434" spans="2:6" ht="14.1" customHeight="1">
      <c r="B434" s="34">
        <v>2599399</v>
      </c>
      <c r="C434" s="35" t="s">
        <v>2049</v>
      </c>
      <c r="D434" s="36" t="s">
        <v>2048</v>
      </c>
      <c r="E434" s="37" t="s">
        <v>4</v>
      </c>
      <c r="F434" s="38">
        <v>4.4999999999999998E-2</v>
      </c>
    </row>
    <row r="435" spans="2:6" ht="14.1" customHeight="1">
      <c r="B435" s="34">
        <v>2610800</v>
      </c>
      <c r="C435" s="35" t="s">
        <v>2047</v>
      </c>
      <c r="D435" s="36" t="s">
        <v>2046</v>
      </c>
      <c r="E435" s="37" t="s">
        <v>4</v>
      </c>
      <c r="F435" s="38">
        <v>4.4999999999999998E-2</v>
      </c>
    </row>
    <row r="436" spans="2:6" ht="14.1" customHeight="1">
      <c r="B436" s="34">
        <v>2621300</v>
      </c>
      <c r="C436" s="35" t="s">
        <v>2045</v>
      </c>
      <c r="D436" s="36" t="s">
        <v>2044</v>
      </c>
      <c r="E436" s="37" t="s">
        <v>4</v>
      </c>
      <c r="F436" s="38">
        <v>4.4999999999999998E-2</v>
      </c>
    </row>
    <row r="437" spans="2:6" ht="14.1" customHeight="1">
      <c r="B437" s="34">
        <v>2622100</v>
      </c>
      <c r="C437" s="35" t="s">
        <v>2043</v>
      </c>
      <c r="D437" s="36" t="s">
        <v>2042</v>
      </c>
      <c r="E437" s="37" t="s">
        <v>4</v>
      </c>
      <c r="F437" s="38">
        <v>4.4999999999999998E-2</v>
      </c>
    </row>
    <row r="438" spans="2:6" ht="14.1" customHeight="1">
      <c r="B438" s="34">
        <v>2631100</v>
      </c>
      <c r="C438" s="35" t="s">
        <v>2041</v>
      </c>
      <c r="D438" s="36" t="s">
        <v>2040</v>
      </c>
      <c r="E438" s="37" t="s">
        <v>4</v>
      </c>
      <c r="F438" s="38">
        <v>4.4999999999999998E-2</v>
      </c>
    </row>
    <row r="439" spans="2:6" ht="14.1" customHeight="1">
      <c r="B439" s="34">
        <v>2632900</v>
      </c>
      <c r="C439" s="35" t="s">
        <v>2039</v>
      </c>
      <c r="D439" s="36" t="s">
        <v>2038</v>
      </c>
      <c r="E439" s="37" t="s">
        <v>4</v>
      </c>
      <c r="F439" s="38">
        <v>4.4999999999999998E-2</v>
      </c>
    </row>
    <row r="440" spans="2:6" ht="14.1" customHeight="1">
      <c r="B440" s="34">
        <v>2640000</v>
      </c>
      <c r="C440" s="35" t="s">
        <v>2037</v>
      </c>
      <c r="D440" s="36" t="s">
        <v>2036</v>
      </c>
      <c r="E440" s="37" t="s">
        <v>4</v>
      </c>
      <c r="F440" s="38">
        <v>4.4999999999999998E-2</v>
      </c>
    </row>
    <row r="441" spans="2:6" ht="14.1" customHeight="1">
      <c r="B441" s="34">
        <v>2651500</v>
      </c>
      <c r="C441" s="35" t="s">
        <v>2035</v>
      </c>
      <c r="D441" s="36" t="s">
        <v>2034</v>
      </c>
      <c r="E441" s="37" t="s">
        <v>4</v>
      </c>
      <c r="F441" s="38">
        <v>4.4999999999999998E-2</v>
      </c>
    </row>
    <row r="442" spans="2:6" ht="14.1" customHeight="1">
      <c r="B442" s="34">
        <v>2652300</v>
      </c>
      <c r="C442" s="35" t="s">
        <v>2033</v>
      </c>
      <c r="D442" s="36" t="s">
        <v>2032</v>
      </c>
      <c r="E442" s="37" t="s">
        <v>4</v>
      </c>
      <c r="F442" s="38">
        <v>4.4999999999999998E-2</v>
      </c>
    </row>
    <row r="443" spans="2:6" ht="14.1" customHeight="1">
      <c r="B443" s="34">
        <v>2660400</v>
      </c>
      <c r="C443" s="35" t="s">
        <v>2031</v>
      </c>
      <c r="D443" s="36" t="s">
        <v>2030</v>
      </c>
      <c r="E443" s="37" t="s">
        <v>4</v>
      </c>
      <c r="F443" s="38">
        <v>4.4999999999999998E-2</v>
      </c>
    </row>
    <row r="444" spans="2:6" ht="14.1" customHeight="1">
      <c r="B444" s="34">
        <v>2670101</v>
      </c>
      <c r="C444" s="35" t="s">
        <v>2029</v>
      </c>
      <c r="D444" s="36" t="s">
        <v>2028</v>
      </c>
      <c r="E444" s="37" t="s">
        <v>4</v>
      </c>
      <c r="F444" s="38">
        <v>4.4999999999999998E-2</v>
      </c>
    </row>
    <row r="445" spans="2:6" ht="14.1" customHeight="1">
      <c r="B445" s="34">
        <v>2670102</v>
      </c>
      <c r="C445" s="35" t="s">
        <v>2027</v>
      </c>
      <c r="D445" s="36" t="s">
        <v>2026</v>
      </c>
      <c r="E445" s="37" t="s">
        <v>4</v>
      </c>
      <c r="F445" s="38">
        <v>4.4999999999999998E-2</v>
      </c>
    </row>
    <row r="446" spans="2:6" ht="14.1" customHeight="1">
      <c r="B446" s="34">
        <v>2680900</v>
      </c>
      <c r="C446" s="35" t="s">
        <v>2025</v>
      </c>
      <c r="D446" s="36" t="s">
        <v>2024</v>
      </c>
      <c r="E446" s="37" t="s">
        <v>4</v>
      </c>
      <c r="F446" s="38">
        <v>4.4999999999999998E-2</v>
      </c>
    </row>
    <row r="447" spans="2:6" ht="14.1" customHeight="1">
      <c r="B447" s="34">
        <v>2710401</v>
      </c>
      <c r="C447" s="35" t="s">
        <v>2023</v>
      </c>
      <c r="D447" s="36" t="s">
        <v>2022</v>
      </c>
      <c r="E447" s="37" t="s">
        <v>4</v>
      </c>
      <c r="F447" s="38">
        <v>4.4999999999999998E-2</v>
      </c>
    </row>
    <row r="448" spans="2:6" ht="14.1" customHeight="1">
      <c r="B448" s="34">
        <v>2710402</v>
      </c>
      <c r="C448" s="35" t="s">
        <v>2021</v>
      </c>
      <c r="D448" s="36" t="s">
        <v>2020</v>
      </c>
      <c r="E448" s="37" t="s">
        <v>4</v>
      </c>
      <c r="F448" s="38">
        <v>4.4999999999999998E-2</v>
      </c>
    </row>
    <row r="449" spans="2:6" ht="14.1" customHeight="1">
      <c r="B449" s="34">
        <v>2710403</v>
      </c>
      <c r="C449" s="35" t="s">
        <v>2019</v>
      </c>
      <c r="D449" s="36" t="s">
        <v>2018</v>
      </c>
      <c r="E449" s="37" t="s">
        <v>4</v>
      </c>
      <c r="F449" s="38">
        <v>4.4999999999999998E-2</v>
      </c>
    </row>
    <row r="450" spans="2:6" ht="14.1" customHeight="1">
      <c r="B450" s="34">
        <v>2721000</v>
      </c>
      <c r="C450" s="35" t="s">
        <v>2017</v>
      </c>
      <c r="D450" s="36" t="s">
        <v>2016</v>
      </c>
      <c r="E450" s="37" t="s">
        <v>4</v>
      </c>
      <c r="F450" s="38">
        <v>4.4999999999999998E-2</v>
      </c>
    </row>
    <row r="451" spans="2:6" ht="14.1" customHeight="1">
      <c r="B451" s="34">
        <v>2722801</v>
      </c>
      <c r="C451" s="35" t="s">
        <v>2015</v>
      </c>
      <c r="D451" s="36" t="s">
        <v>2014</v>
      </c>
      <c r="E451" s="37" t="s">
        <v>4</v>
      </c>
      <c r="F451" s="38">
        <v>4.4999999999999998E-2</v>
      </c>
    </row>
    <row r="452" spans="2:6" ht="14.1" customHeight="1">
      <c r="B452" s="34">
        <v>2722802</v>
      </c>
      <c r="C452" s="35" t="s">
        <v>2013</v>
      </c>
      <c r="D452" s="36" t="s">
        <v>2839</v>
      </c>
      <c r="E452" s="37" t="s">
        <v>4</v>
      </c>
      <c r="F452" s="38">
        <v>4.4999999999999998E-2</v>
      </c>
    </row>
    <row r="453" spans="2:6" ht="14.1" customHeight="1">
      <c r="B453" s="34">
        <v>2731700</v>
      </c>
      <c r="C453" s="35" t="s">
        <v>2011</v>
      </c>
      <c r="D453" s="36" t="s">
        <v>2010</v>
      </c>
      <c r="E453" s="37" t="s">
        <v>4</v>
      </c>
      <c r="F453" s="38">
        <v>4.4999999999999998E-2</v>
      </c>
    </row>
    <row r="454" spans="2:6" ht="14.1" customHeight="1">
      <c r="B454" s="34">
        <v>2732500</v>
      </c>
      <c r="C454" s="35" t="s">
        <v>2009</v>
      </c>
      <c r="D454" s="36" t="s">
        <v>2008</v>
      </c>
      <c r="E454" s="37" t="s">
        <v>4</v>
      </c>
      <c r="F454" s="38">
        <v>4.4999999999999998E-2</v>
      </c>
    </row>
    <row r="455" spans="2:6" ht="14.1" customHeight="1">
      <c r="B455" s="34">
        <v>2733300</v>
      </c>
      <c r="C455" s="35" t="s">
        <v>2007</v>
      </c>
      <c r="D455" s="36" t="s">
        <v>2006</v>
      </c>
      <c r="E455" s="37" t="s">
        <v>4</v>
      </c>
      <c r="F455" s="38">
        <v>4.4999999999999998E-2</v>
      </c>
    </row>
    <row r="456" spans="2:6" ht="14.1" customHeight="1">
      <c r="B456" s="34">
        <v>2740601</v>
      </c>
      <c r="C456" s="35" t="s">
        <v>2005</v>
      </c>
      <c r="D456" s="36" t="s">
        <v>2004</v>
      </c>
      <c r="E456" s="37" t="s">
        <v>4</v>
      </c>
      <c r="F456" s="38">
        <v>4.4999999999999998E-2</v>
      </c>
    </row>
    <row r="457" spans="2:6" ht="14.1" customHeight="1">
      <c r="B457" s="34">
        <v>2740602</v>
      </c>
      <c r="C457" s="35" t="s">
        <v>2003</v>
      </c>
      <c r="D457" s="36" t="s">
        <v>2002</v>
      </c>
      <c r="E457" s="37" t="s">
        <v>4</v>
      </c>
      <c r="F457" s="38">
        <v>4.4999999999999998E-2</v>
      </c>
    </row>
    <row r="458" spans="2:6" ht="14.1" customHeight="1">
      <c r="B458" s="34">
        <v>2751100</v>
      </c>
      <c r="C458" s="35" t="s">
        <v>2001</v>
      </c>
      <c r="D458" s="36" t="s">
        <v>2000</v>
      </c>
      <c r="E458" s="37" t="s">
        <v>4</v>
      </c>
      <c r="F458" s="38">
        <v>4.4999999999999998E-2</v>
      </c>
    </row>
    <row r="459" spans="2:6" ht="14.1" customHeight="1">
      <c r="B459" s="34">
        <v>2759701</v>
      </c>
      <c r="C459" s="35" t="s">
        <v>1999</v>
      </c>
      <c r="D459" s="36" t="s">
        <v>1998</v>
      </c>
      <c r="E459" s="37" t="s">
        <v>4</v>
      </c>
      <c r="F459" s="38">
        <v>4.4999999999999998E-2</v>
      </c>
    </row>
    <row r="460" spans="2:6" ht="14.1" customHeight="1">
      <c r="B460" s="34">
        <v>2759799</v>
      </c>
      <c r="C460" s="35" t="s">
        <v>1997</v>
      </c>
      <c r="D460" s="36" t="s">
        <v>1996</v>
      </c>
      <c r="E460" s="37" t="s">
        <v>4</v>
      </c>
      <c r="F460" s="38">
        <v>4.4999999999999998E-2</v>
      </c>
    </row>
    <row r="461" spans="2:6" ht="14.1" customHeight="1">
      <c r="B461" s="34">
        <v>2790201</v>
      </c>
      <c r="C461" s="35" t="s">
        <v>1995</v>
      </c>
      <c r="D461" s="36" t="s">
        <v>1994</v>
      </c>
      <c r="E461" s="37" t="s">
        <v>4</v>
      </c>
      <c r="F461" s="38">
        <v>4.4999999999999998E-2</v>
      </c>
    </row>
    <row r="462" spans="2:6" ht="14.1" customHeight="1">
      <c r="B462" s="34">
        <v>2790202</v>
      </c>
      <c r="C462" s="35" t="s">
        <v>1993</v>
      </c>
      <c r="D462" s="36" t="s">
        <v>1992</v>
      </c>
      <c r="E462" s="37" t="s">
        <v>4</v>
      </c>
      <c r="F462" s="38">
        <v>4.4999999999999998E-2</v>
      </c>
    </row>
    <row r="463" spans="2:6" ht="14.1" customHeight="1">
      <c r="B463" s="34">
        <v>2790299</v>
      </c>
      <c r="C463" s="35" t="s">
        <v>1991</v>
      </c>
      <c r="D463" s="36" t="s">
        <v>1990</v>
      </c>
      <c r="E463" s="37" t="s">
        <v>4</v>
      </c>
      <c r="F463" s="38">
        <v>4.4999999999999998E-2</v>
      </c>
    </row>
    <row r="464" spans="2:6" ht="14.1" customHeight="1">
      <c r="B464" s="34">
        <v>2811900</v>
      </c>
      <c r="C464" s="35" t="s">
        <v>1989</v>
      </c>
      <c r="D464" s="36" t="s">
        <v>1988</v>
      </c>
      <c r="E464" s="37" t="s">
        <v>4</v>
      </c>
      <c r="F464" s="38">
        <v>4.4999999999999998E-2</v>
      </c>
    </row>
    <row r="465" spans="2:6" ht="14.1" customHeight="1">
      <c r="B465" s="34">
        <v>2812700</v>
      </c>
      <c r="C465" s="35" t="s">
        <v>1987</v>
      </c>
      <c r="D465" s="36" t="s">
        <v>1986</v>
      </c>
      <c r="E465" s="37" t="s">
        <v>4</v>
      </c>
      <c r="F465" s="38">
        <v>4.4999999999999998E-2</v>
      </c>
    </row>
    <row r="466" spans="2:6" ht="14.1" customHeight="1">
      <c r="B466" s="34">
        <v>2813500</v>
      </c>
      <c r="C466" s="35" t="s">
        <v>1985</v>
      </c>
      <c r="D466" s="36" t="s">
        <v>1984</v>
      </c>
      <c r="E466" s="37" t="s">
        <v>4</v>
      </c>
      <c r="F466" s="38">
        <v>4.4999999999999998E-2</v>
      </c>
    </row>
    <row r="467" spans="2:6" ht="14.1" customHeight="1">
      <c r="B467" s="34">
        <v>2814301</v>
      </c>
      <c r="C467" s="35" t="s">
        <v>1983</v>
      </c>
      <c r="D467" s="36" t="s">
        <v>1982</v>
      </c>
      <c r="E467" s="37" t="s">
        <v>4</v>
      </c>
      <c r="F467" s="38">
        <v>4.4999999999999998E-2</v>
      </c>
    </row>
    <row r="468" spans="2:6" ht="14.1" customHeight="1">
      <c r="B468" s="34">
        <v>2814302</v>
      </c>
      <c r="C468" s="35" t="s">
        <v>1981</v>
      </c>
      <c r="D468" s="36" t="s">
        <v>1980</v>
      </c>
      <c r="E468" s="37" t="s">
        <v>4</v>
      </c>
      <c r="F468" s="38">
        <v>4.4999999999999998E-2</v>
      </c>
    </row>
    <row r="469" spans="2:6" ht="14.1" customHeight="1">
      <c r="B469" s="34">
        <v>2815101</v>
      </c>
      <c r="C469" s="35" t="s">
        <v>1979</v>
      </c>
      <c r="D469" s="36" t="s">
        <v>1978</v>
      </c>
      <c r="E469" s="37" t="s">
        <v>4</v>
      </c>
      <c r="F469" s="38">
        <v>4.4999999999999998E-2</v>
      </c>
    </row>
    <row r="470" spans="2:6" ht="14.1" customHeight="1">
      <c r="B470" s="34">
        <v>2815102</v>
      </c>
      <c r="C470" s="35" t="s">
        <v>1977</v>
      </c>
      <c r="D470" s="36" t="s">
        <v>1976</v>
      </c>
      <c r="E470" s="37" t="s">
        <v>4</v>
      </c>
      <c r="F470" s="38">
        <v>4.4999999999999998E-2</v>
      </c>
    </row>
    <row r="471" spans="2:6" ht="14.1" customHeight="1">
      <c r="B471" s="34">
        <v>2821601</v>
      </c>
      <c r="C471" s="35" t="s">
        <v>1975</v>
      </c>
      <c r="D471" s="36" t="s">
        <v>1974</v>
      </c>
      <c r="E471" s="37" t="s">
        <v>4</v>
      </c>
      <c r="F471" s="38">
        <v>4.4999999999999998E-2</v>
      </c>
    </row>
    <row r="472" spans="2:6" ht="14.1" customHeight="1">
      <c r="B472" s="34">
        <v>2821602</v>
      </c>
      <c r="C472" s="35" t="s">
        <v>1973</v>
      </c>
      <c r="D472" s="36" t="s">
        <v>1972</v>
      </c>
      <c r="E472" s="37" t="s">
        <v>4</v>
      </c>
      <c r="F472" s="38">
        <v>4.4999999999999998E-2</v>
      </c>
    </row>
    <row r="473" spans="2:6" ht="14.1" customHeight="1">
      <c r="B473" s="34">
        <v>2822401</v>
      </c>
      <c r="C473" s="35" t="s">
        <v>1971</v>
      </c>
      <c r="D473" s="36" t="s">
        <v>1970</v>
      </c>
      <c r="E473" s="37" t="s">
        <v>4</v>
      </c>
      <c r="F473" s="38">
        <v>4.4999999999999998E-2</v>
      </c>
    </row>
    <row r="474" spans="2:6" ht="14.1" customHeight="1">
      <c r="B474" s="34">
        <v>2822402</v>
      </c>
      <c r="C474" s="35" t="s">
        <v>1969</v>
      </c>
      <c r="D474" s="36" t="s">
        <v>1968</v>
      </c>
      <c r="E474" s="37" t="s">
        <v>4</v>
      </c>
      <c r="F474" s="38">
        <v>4.4999999999999998E-2</v>
      </c>
    </row>
    <row r="475" spans="2:6" ht="14.1" customHeight="1">
      <c r="B475" s="34">
        <v>2823200</v>
      </c>
      <c r="C475" s="35" t="s">
        <v>1967</v>
      </c>
      <c r="D475" s="36" t="s">
        <v>1966</v>
      </c>
      <c r="E475" s="37" t="s">
        <v>4</v>
      </c>
      <c r="F475" s="38">
        <v>4.4999999999999998E-2</v>
      </c>
    </row>
    <row r="476" spans="2:6" ht="14.1" customHeight="1">
      <c r="B476" s="34">
        <v>2824101</v>
      </c>
      <c r="C476" s="35" t="s">
        <v>1965</v>
      </c>
      <c r="D476" s="36" t="s">
        <v>1964</v>
      </c>
      <c r="E476" s="37" t="s">
        <v>4</v>
      </c>
      <c r="F476" s="38">
        <v>4.4999999999999998E-2</v>
      </c>
    </row>
    <row r="477" spans="2:6" ht="14.1" customHeight="1">
      <c r="B477" s="34">
        <v>2824102</v>
      </c>
      <c r="C477" s="35" t="s">
        <v>1963</v>
      </c>
      <c r="D477" s="36" t="s">
        <v>1962</v>
      </c>
      <c r="E477" s="37" t="s">
        <v>4</v>
      </c>
      <c r="F477" s="38">
        <v>4.4999999999999998E-2</v>
      </c>
    </row>
    <row r="478" spans="2:6" ht="14.1" customHeight="1">
      <c r="B478" s="34">
        <v>2825900</v>
      </c>
      <c r="C478" s="35" t="s">
        <v>1961</v>
      </c>
      <c r="D478" s="36" t="s">
        <v>1960</v>
      </c>
      <c r="E478" s="37" t="s">
        <v>4</v>
      </c>
      <c r="F478" s="38">
        <v>4.4999999999999998E-2</v>
      </c>
    </row>
    <row r="479" spans="2:6" ht="14.1" customHeight="1">
      <c r="B479" s="34">
        <v>2829101</v>
      </c>
      <c r="C479" s="35" t="s">
        <v>1959</v>
      </c>
      <c r="D479" s="36" t="s">
        <v>1958</v>
      </c>
      <c r="E479" s="37" t="s">
        <v>4</v>
      </c>
      <c r="F479" s="38">
        <v>4.4999999999999998E-2</v>
      </c>
    </row>
    <row r="480" spans="2:6" ht="14.1" customHeight="1">
      <c r="B480" s="34">
        <v>2829199</v>
      </c>
      <c r="C480" s="35" t="s">
        <v>1957</v>
      </c>
      <c r="D480" s="36" t="s">
        <v>1956</v>
      </c>
      <c r="E480" s="37" t="s">
        <v>4</v>
      </c>
      <c r="F480" s="38">
        <v>4.4999999999999998E-2</v>
      </c>
    </row>
    <row r="481" spans="2:6" ht="14.1" customHeight="1">
      <c r="B481" s="34">
        <v>2831300</v>
      </c>
      <c r="C481" s="35" t="s">
        <v>1955</v>
      </c>
      <c r="D481" s="36" t="s">
        <v>1954</v>
      </c>
      <c r="E481" s="37" t="s">
        <v>4</v>
      </c>
      <c r="F481" s="38">
        <v>4.4999999999999998E-2</v>
      </c>
    </row>
    <row r="482" spans="2:6" ht="14.1" customHeight="1">
      <c r="B482" s="34">
        <v>2832100</v>
      </c>
      <c r="C482" s="35" t="s">
        <v>1953</v>
      </c>
      <c r="D482" s="36" t="s">
        <v>1952</v>
      </c>
      <c r="E482" s="37" t="s">
        <v>4</v>
      </c>
      <c r="F482" s="38">
        <v>4.4999999999999998E-2</v>
      </c>
    </row>
    <row r="483" spans="2:6" ht="14.1" customHeight="1">
      <c r="B483" s="34">
        <v>2833000</v>
      </c>
      <c r="C483" s="35" t="s">
        <v>1951</v>
      </c>
      <c r="D483" s="36" t="s">
        <v>1950</v>
      </c>
      <c r="E483" s="37" t="s">
        <v>4</v>
      </c>
      <c r="F483" s="38">
        <v>4.4999999999999998E-2</v>
      </c>
    </row>
    <row r="484" spans="2:6" ht="14.1" customHeight="1">
      <c r="B484" s="34">
        <v>2840200</v>
      </c>
      <c r="C484" s="35" t="s">
        <v>1949</v>
      </c>
      <c r="D484" s="36" t="s">
        <v>1948</v>
      </c>
      <c r="E484" s="37" t="s">
        <v>4</v>
      </c>
      <c r="F484" s="38">
        <v>4.4999999999999998E-2</v>
      </c>
    </row>
    <row r="485" spans="2:6" ht="14.1" customHeight="1">
      <c r="B485" s="34">
        <v>2851800</v>
      </c>
      <c r="C485" s="35" t="s">
        <v>1947</v>
      </c>
      <c r="D485" s="36" t="s">
        <v>1946</v>
      </c>
      <c r="E485" s="37" t="s">
        <v>4</v>
      </c>
      <c r="F485" s="38">
        <v>4.4999999999999998E-2</v>
      </c>
    </row>
    <row r="486" spans="2:6" ht="14.1" customHeight="1">
      <c r="B486" s="34">
        <v>2852600</v>
      </c>
      <c r="C486" s="35" t="s">
        <v>1945</v>
      </c>
      <c r="D486" s="36" t="s">
        <v>1944</v>
      </c>
      <c r="E486" s="37" t="s">
        <v>4</v>
      </c>
      <c r="F486" s="38">
        <v>4.4999999999999998E-2</v>
      </c>
    </row>
    <row r="487" spans="2:6" ht="14.1" customHeight="1">
      <c r="B487" s="34">
        <v>2853400</v>
      </c>
      <c r="C487" s="35" t="s">
        <v>1943</v>
      </c>
      <c r="D487" s="36" t="s">
        <v>1942</v>
      </c>
      <c r="E487" s="37" t="s">
        <v>4</v>
      </c>
      <c r="F487" s="38">
        <v>4.4999999999999998E-2</v>
      </c>
    </row>
    <row r="488" spans="2:6" ht="14.1" customHeight="1">
      <c r="B488" s="34">
        <v>2854200</v>
      </c>
      <c r="C488" s="35" t="s">
        <v>1941</v>
      </c>
      <c r="D488" s="36" t="s">
        <v>1940</v>
      </c>
      <c r="E488" s="37" t="s">
        <v>4</v>
      </c>
      <c r="F488" s="38">
        <v>4.4999999999999998E-2</v>
      </c>
    </row>
    <row r="489" spans="2:6" ht="14.1" customHeight="1">
      <c r="B489" s="34">
        <v>2861500</v>
      </c>
      <c r="C489" s="35" t="s">
        <v>1939</v>
      </c>
      <c r="D489" s="36" t="s">
        <v>1938</v>
      </c>
      <c r="E489" s="37" t="s">
        <v>4</v>
      </c>
      <c r="F489" s="38">
        <v>4.4999999999999998E-2</v>
      </c>
    </row>
    <row r="490" spans="2:6" ht="14.1" customHeight="1">
      <c r="B490" s="34">
        <v>2862300</v>
      </c>
      <c r="C490" s="35" t="s">
        <v>1937</v>
      </c>
      <c r="D490" s="36" t="s">
        <v>1936</v>
      </c>
      <c r="E490" s="37" t="s">
        <v>4</v>
      </c>
      <c r="F490" s="38">
        <v>4.4999999999999998E-2</v>
      </c>
    </row>
    <row r="491" spans="2:6" ht="14.1" customHeight="1">
      <c r="B491" s="34">
        <v>2863100</v>
      </c>
      <c r="C491" s="35" t="s">
        <v>1935</v>
      </c>
      <c r="D491" s="36" t="s">
        <v>1934</v>
      </c>
      <c r="E491" s="37" t="s">
        <v>4</v>
      </c>
      <c r="F491" s="38">
        <v>4.4999999999999998E-2</v>
      </c>
    </row>
    <row r="492" spans="2:6" ht="14.1" customHeight="1">
      <c r="B492" s="34">
        <v>2864000</v>
      </c>
      <c r="C492" s="35" t="s">
        <v>1933</v>
      </c>
      <c r="D492" s="36" t="s">
        <v>1932</v>
      </c>
      <c r="E492" s="37" t="s">
        <v>4</v>
      </c>
      <c r="F492" s="38">
        <v>4.4999999999999998E-2</v>
      </c>
    </row>
    <row r="493" spans="2:6" ht="14.1" customHeight="1">
      <c r="B493" s="34">
        <v>2865800</v>
      </c>
      <c r="C493" s="35" t="s">
        <v>1931</v>
      </c>
      <c r="D493" s="36" t="s">
        <v>1930</v>
      </c>
      <c r="E493" s="37" t="s">
        <v>4</v>
      </c>
      <c r="F493" s="38">
        <v>4.4999999999999998E-2</v>
      </c>
    </row>
    <row r="494" spans="2:6" ht="14.1" customHeight="1">
      <c r="B494" s="34">
        <v>2866600</v>
      </c>
      <c r="C494" s="35" t="s">
        <v>1929</v>
      </c>
      <c r="D494" s="36" t="s">
        <v>1928</v>
      </c>
      <c r="E494" s="37" t="s">
        <v>4</v>
      </c>
      <c r="F494" s="38">
        <v>4.4999999999999998E-2</v>
      </c>
    </row>
    <row r="495" spans="2:6" ht="14.1" customHeight="1">
      <c r="B495" s="34">
        <v>2869100</v>
      </c>
      <c r="C495" s="35" t="s">
        <v>1927</v>
      </c>
      <c r="D495" s="36" t="s">
        <v>1926</v>
      </c>
      <c r="E495" s="37" t="s">
        <v>4</v>
      </c>
      <c r="F495" s="38">
        <v>4.4999999999999998E-2</v>
      </c>
    </row>
    <row r="496" spans="2:6" ht="14.1" customHeight="1">
      <c r="B496" s="34">
        <v>2910701</v>
      </c>
      <c r="C496" s="35" t="s">
        <v>1925</v>
      </c>
      <c r="D496" s="36" t="s">
        <v>2812</v>
      </c>
      <c r="E496" s="37"/>
      <c r="F496" s="37" t="s">
        <v>2769</v>
      </c>
    </row>
    <row r="497" spans="2:6" ht="14.1" customHeight="1">
      <c r="B497" s="34">
        <v>2910702</v>
      </c>
      <c r="C497" s="35" t="s">
        <v>1923</v>
      </c>
      <c r="D497" s="36" t="s">
        <v>1922</v>
      </c>
      <c r="E497" s="37" t="s">
        <v>4</v>
      </c>
      <c r="F497" s="38">
        <v>4.4999999999999998E-2</v>
      </c>
    </row>
    <row r="498" spans="2:6" ht="14.1" customHeight="1">
      <c r="B498" s="34">
        <v>2910703</v>
      </c>
      <c r="C498" s="35" t="s">
        <v>1921</v>
      </c>
      <c r="D498" s="36" t="s">
        <v>1920</v>
      </c>
      <c r="E498" s="37" t="s">
        <v>4</v>
      </c>
      <c r="F498" s="38">
        <v>4.4999999999999998E-2</v>
      </c>
    </row>
    <row r="499" spans="2:6" ht="14.1" customHeight="1">
      <c r="B499" s="34">
        <v>2920401</v>
      </c>
      <c r="C499" s="35" t="s">
        <v>1919</v>
      </c>
      <c r="D499" s="36" t="s">
        <v>1918</v>
      </c>
      <c r="E499" s="37" t="s">
        <v>4</v>
      </c>
      <c r="F499" s="38">
        <v>4.4999999999999998E-2</v>
      </c>
    </row>
    <row r="500" spans="2:6" ht="14.1" customHeight="1">
      <c r="B500" s="34">
        <v>2920402</v>
      </c>
      <c r="C500" s="35" t="s">
        <v>1917</v>
      </c>
      <c r="D500" s="36" t="s">
        <v>1916</v>
      </c>
      <c r="E500" s="37" t="s">
        <v>4</v>
      </c>
      <c r="F500" s="38">
        <v>4.4999999999999998E-2</v>
      </c>
    </row>
    <row r="501" spans="2:6" ht="14.1" customHeight="1">
      <c r="B501" s="34">
        <v>2930101</v>
      </c>
      <c r="C501" s="35" t="s">
        <v>1915</v>
      </c>
      <c r="D501" s="36" t="s">
        <v>1914</v>
      </c>
      <c r="E501" s="37" t="s">
        <v>4</v>
      </c>
      <c r="F501" s="38">
        <v>4.4999999999999998E-2</v>
      </c>
    </row>
    <row r="502" spans="2:6" ht="14.1" customHeight="1">
      <c r="B502" s="34">
        <v>2930102</v>
      </c>
      <c r="C502" s="35" t="s">
        <v>1913</v>
      </c>
      <c r="D502" s="36" t="s">
        <v>1912</v>
      </c>
      <c r="E502" s="37" t="s">
        <v>4</v>
      </c>
      <c r="F502" s="38">
        <v>4.4999999999999998E-2</v>
      </c>
    </row>
    <row r="503" spans="2:6" ht="14.1" customHeight="1">
      <c r="B503" s="34">
        <v>2930103</v>
      </c>
      <c r="C503" s="35" t="s">
        <v>1911</v>
      </c>
      <c r="D503" s="36" t="s">
        <v>1910</v>
      </c>
      <c r="E503" s="37" t="s">
        <v>4</v>
      </c>
      <c r="F503" s="38">
        <v>4.4999999999999998E-2</v>
      </c>
    </row>
    <row r="504" spans="2:6" ht="14.1" customHeight="1">
      <c r="B504" s="34">
        <v>2941700</v>
      </c>
      <c r="C504" s="35" t="s">
        <v>1909</v>
      </c>
      <c r="D504" s="36" t="s">
        <v>1908</v>
      </c>
      <c r="E504" s="37" t="s">
        <v>4</v>
      </c>
      <c r="F504" s="38">
        <v>4.4999999999999998E-2</v>
      </c>
    </row>
    <row r="505" spans="2:6" ht="14.1" customHeight="1">
      <c r="B505" s="34">
        <v>2942500</v>
      </c>
      <c r="C505" s="35" t="s">
        <v>1907</v>
      </c>
      <c r="D505" s="36" t="s">
        <v>1906</v>
      </c>
      <c r="E505" s="37" t="s">
        <v>4</v>
      </c>
      <c r="F505" s="38">
        <v>4.4999999999999998E-2</v>
      </c>
    </row>
    <row r="506" spans="2:6" ht="14.1" customHeight="1">
      <c r="B506" s="34">
        <v>2943300</v>
      </c>
      <c r="C506" s="35" t="s">
        <v>1905</v>
      </c>
      <c r="D506" s="36" t="s">
        <v>1904</v>
      </c>
      <c r="E506" s="37" t="s">
        <v>4</v>
      </c>
      <c r="F506" s="38">
        <v>4.4999999999999998E-2</v>
      </c>
    </row>
    <row r="507" spans="2:6" ht="14.1" customHeight="1">
      <c r="B507" s="34">
        <v>2944100</v>
      </c>
      <c r="C507" s="35" t="s">
        <v>1903</v>
      </c>
      <c r="D507" s="36" t="s">
        <v>1902</v>
      </c>
      <c r="E507" s="37" t="s">
        <v>4</v>
      </c>
      <c r="F507" s="38">
        <v>4.4999999999999998E-2</v>
      </c>
    </row>
    <row r="508" spans="2:6" ht="14.1" customHeight="1">
      <c r="B508" s="34">
        <v>2945000</v>
      </c>
      <c r="C508" s="35" t="s">
        <v>1901</v>
      </c>
      <c r="D508" s="36" t="s">
        <v>1900</v>
      </c>
      <c r="E508" s="37" t="s">
        <v>4</v>
      </c>
      <c r="F508" s="38">
        <v>4.4999999999999998E-2</v>
      </c>
    </row>
    <row r="509" spans="2:6" ht="14.1" customHeight="1">
      <c r="B509" s="34">
        <v>2949201</v>
      </c>
      <c r="C509" s="35" t="s">
        <v>1899</v>
      </c>
      <c r="D509" s="36" t="s">
        <v>1898</v>
      </c>
      <c r="E509" s="37" t="s">
        <v>4</v>
      </c>
      <c r="F509" s="38">
        <v>4.4999999999999998E-2</v>
      </c>
    </row>
    <row r="510" spans="2:6" ht="14.1" customHeight="1">
      <c r="B510" s="34">
        <v>2949299</v>
      </c>
      <c r="C510" s="35" t="s">
        <v>1897</v>
      </c>
      <c r="D510" s="36" t="s">
        <v>1896</v>
      </c>
      <c r="E510" s="37" t="s">
        <v>4</v>
      </c>
      <c r="F510" s="38">
        <v>4.4999999999999998E-2</v>
      </c>
    </row>
    <row r="511" spans="2:6" ht="14.1" customHeight="1">
      <c r="B511" s="34">
        <v>2950600</v>
      </c>
      <c r="C511" s="35" t="s">
        <v>1895</v>
      </c>
      <c r="D511" s="36" t="s">
        <v>1894</v>
      </c>
      <c r="E511" s="37" t="s">
        <v>1</v>
      </c>
      <c r="F511" s="38">
        <v>0.06</v>
      </c>
    </row>
    <row r="512" spans="2:6" ht="14.1" customHeight="1">
      <c r="B512" s="34">
        <v>3011301</v>
      </c>
      <c r="C512" s="35" t="s">
        <v>1893</v>
      </c>
      <c r="D512" s="36" t="s">
        <v>1892</v>
      </c>
      <c r="E512" s="37" t="s">
        <v>4</v>
      </c>
      <c r="F512" s="38">
        <v>4.4999999999999998E-2</v>
      </c>
    </row>
    <row r="513" spans="2:6" ht="14.1" customHeight="1">
      <c r="B513" s="34">
        <v>3011302</v>
      </c>
      <c r="C513" s="35" t="s">
        <v>1891</v>
      </c>
      <c r="D513" s="36" t="s">
        <v>1890</v>
      </c>
      <c r="E513" s="37" t="s">
        <v>4</v>
      </c>
      <c r="F513" s="38">
        <v>4.4999999999999998E-2</v>
      </c>
    </row>
    <row r="514" spans="2:6" ht="14.1" customHeight="1">
      <c r="B514" s="34">
        <v>3012100</v>
      </c>
      <c r="C514" s="35" t="s">
        <v>1889</v>
      </c>
      <c r="D514" s="36" t="s">
        <v>1888</v>
      </c>
      <c r="E514" s="37" t="s">
        <v>4</v>
      </c>
      <c r="F514" s="38">
        <v>4.4999999999999998E-2</v>
      </c>
    </row>
    <row r="515" spans="2:6" ht="14.1" customHeight="1">
      <c r="B515" s="34">
        <v>3031800</v>
      </c>
      <c r="C515" s="35" t="s">
        <v>1887</v>
      </c>
      <c r="D515" s="36" t="s">
        <v>1886</v>
      </c>
      <c r="E515" s="37" t="s">
        <v>4</v>
      </c>
      <c r="F515" s="38">
        <v>4.4999999999999998E-2</v>
      </c>
    </row>
    <row r="516" spans="2:6" ht="14.1" customHeight="1">
      <c r="B516" s="34">
        <v>3032600</v>
      </c>
      <c r="C516" s="35" t="s">
        <v>1885</v>
      </c>
      <c r="D516" s="36" t="s">
        <v>2840</v>
      </c>
      <c r="E516" s="37" t="s">
        <v>4</v>
      </c>
      <c r="F516" s="38">
        <v>4.4999999999999998E-2</v>
      </c>
    </row>
    <row r="517" spans="2:6" ht="14.1" customHeight="1">
      <c r="B517" s="34">
        <v>3041500</v>
      </c>
      <c r="C517" s="35" t="s">
        <v>1883</v>
      </c>
      <c r="D517" s="36" t="s">
        <v>1882</v>
      </c>
      <c r="E517" s="37" t="s">
        <v>4</v>
      </c>
      <c r="F517" s="38">
        <v>4.4999999999999998E-2</v>
      </c>
    </row>
    <row r="518" spans="2:6" ht="14.1" customHeight="1">
      <c r="B518" s="34">
        <v>3042300</v>
      </c>
      <c r="C518" s="35" t="s">
        <v>1881</v>
      </c>
      <c r="D518" s="36" t="s">
        <v>1880</v>
      </c>
      <c r="E518" s="37" t="s">
        <v>4</v>
      </c>
      <c r="F518" s="38">
        <v>4.4999999999999998E-2</v>
      </c>
    </row>
    <row r="519" spans="2:6" ht="14.1" customHeight="1">
      <c r="B519" s="34">
        <v>3050400</v>
      </c>
      <c r="C519" s="35" t="s">
        <v>1879</v>
      </c>
      <c r="D519" s="36" t="s">
        <v>1878</v>
      </c>
      <c r="E519" s="37" t="s">
        <v>4</v>
      </c>
      <c r="F519" s="38">
        <v>4.4999999999999998E-2</v>
      </c>
    </row>
    <row r="520" spans="2:6" ht="14.1" customHeight="1">
      <c r="B520" s="34">
        <v>3091100</v>
      </c>
      <c r="C520" s="35" t="s">
        <v>1877</v>
      </c>
      <c r="D520" s="36" t="s">
        <v>2812</v>
      </c>
      <c r="E520" s="37" t="s">
        <v>4</v>
      </c>
      <c r="F520" s="38">
        <v>4.4999999999999998E-2</v>
      </c>
    </row>
    <row r="521" spans="2:6" ht="14.1" customHeight="1">
      <c r="B521" s="34">
        <v>3092000</v>
      </c>
      <c r="C521" s="35" t="s">
        <v>1875</v>
      </c>
      <c r="D521" s="36" t="s">
        <v>1874</v>
      </c>
      <c r="E521" s="37" t="s">
        <v>4</v>
      </c>
      <c r="F521" s="38">
        <v>4.4999999999999998E-2</v>
      </c>
    </row>
    <row r="522" spans="2:6" ht="14.1" customHeight="1">
      <c r="B522" s="34">
        <v>3099700</v>
      </c>
      <c r="C522" s="35" t="s">
        <v>1873</v>
      </c>
      <c r="D522" s="36" t="s">
        <v>1872</v>
      </c>
      <c r="E522" s="37" t="s">
        <v>4</v>
      </c>
      <c r="F522" s="38">
        <v>4.4999999999999998E-2</v>
      </c>
    </row>
    <row r="523" spans="2:6" ht="14.1" customHeight="1">
      <c r="B523" s="34">
        <v>3101200</v>
      </c>
      <c r="C523" s="35" t="s">
        <v>1871</v>
      </c>
      <c r="D523" s="36" t="s">
        <v>1870</v>
      </c>
      <c r="E523" s="37" t="s">
        <v>4</v>
      </c>
      <c r="F523" s="38">
        <v>4.4999999999999998E-2</v>
      </c>
    </row>
    <row r="524" spans="2:6" ht="14.1" customHeight="1">
      <c r="B524" s="34">
        <v>3102100</v>
      </c>
      <c r="C524" s="35" t="s">
        <v>1869</v>
      </c>
      <c r="D524" s="36" t="s">
        <v>1868</v>
      </c>
      <c r="E524" s="37" t="s">
        <v>4</v>
      </c>
      <c r="F524" s="38">
        <v>4.4999999999999998E-2</v>
      </c>
    </row>
    <row r="525" spans="2:6" ht="14.1" customHeight="1">
      <c r="B525" s="34">
        <v>3103900</v>
      </c>
      <c r="C525" s="35" t="s">
        <v>1867</v>
      </c>
      <c r="D525" s="36" t="s">
        <v>1866</v>
      </c>
      <c r="E525" s="37" t="s">
        <v>4</v>
      </c>
      <c r="F525" s="38">
        <v>4.4999999999999998E-2</v>
      </c>
    </row>
    <row r="526" spans="2:6" ht="14.1" customHeight="1">
      <c r="B526" s="34">
        <v>3104700</v>
      </c>
      <c r="C526" s="35" t="s">
        <v>1865</v>
      </c>
      <c r="D526" s="36" t="s">
        <v>1864</v>
      </c>
      <c r="E526" s="37" t="s">
        <v>4</v>
      </c>
      <c r="F526" s="38">
        <v>4.4999999999999998E-2</v>
      </c>
    </row>
    <row r="527" spans="2:6" ht="14.1" customHeight="1">
      <c r="B527" s="34">
        <v>3211601</v>
      </c>
      <c r="C527" s="35" t="s">
        <v>1863</v>
      </c>
      <c r="D527" s="36" t="s">
        <v>1862</v>
      </c>
      <c r="E527" s="37" t="s">
        <v>4</v>
      </c>
      <c r="F527" s="38">
        <v>4.4999999999999998E-2</v>
      </c>
    </row>
    <row r="528" spans="2:6" ht="14.1" customHeight="1">
      <c r="B528" s="34">
        <v>3211602</v>
      </c>
      <c r="C528" s="35" t="s">
        <v>1861</v>
      </c>
      <c r="D528" s="36" t="s">
        <v>1860</v>
      </c>
      <c r="E528" s="37" t="s">
        <v>4</v>
      </c>
      <c r="F528" s="38">
        <v>4.4999999999999998E-2</v>
      </c>
    </row>
    <row r="529" spans="2:6" ht="14.1" customHeight="1">
      <c r="B529" s="34">
        <v>3211603</v>
      </c>
      <c r="C529" s="35" t="s">
        <v>1859</v>
      </c>
      <c r="D529" s="36" t="s">
        <v>1858</v>
      </c>
      <c r="E529" s="37" t="s">
        <v>4</v>
      </c>
      <c r="F529" s="38">
        <v>4.4999999999999998E-2</v>
      </c>
    </row>
    <row r="530" spans="2:6" ht="14.1" customHeight="1">
      <c r="B530" s="34">
        <v>3212400</v>
      </c>
      <c r="C530" s="35" t="s">
        <v>1857</v>
      </c>
      <c r="D530" s="36" t="s">
        <v>1856</v>
      </c>
      <c r="E530" s="37" t="s">
        <v>4</v>
      </c>
      <c r="F530" s="38">
        <v>4.4999999999999998E-2</v>
      </c>
    </row>
    <row r="531" spans="2:6" ht="14.1" customHeight="1">
      <c r="B531" s="34">
        <v>3220500</v>
      </c>
      <c r="C531" s="35" t="s">
        <v>1855</v>
      </c>
      <c r="D531" s="36" t="s">
        <v>1854</v>
      </c>
      <c r="E531" s="37" t="s">
        <v>4</v>
      </c>
      <c r="F531" s="38">
        <v>4.4999999999999998E-2</v>
      </c>
    </row>
    <row r="532" spans="2:6" ht="14.1" customHeight="1">
      <c r="B532" s="34">
        <v>3230200</v>
      </c>
      <c r="C532" s="35" t="s">
        <v>1853</v>
      </c>
      <c r="D532" s="36" t="s">
        <v>1852</v>
      </c>
      <c r="E532" s="37" t="s">
        <v>4</v>
      </c>
      <c r="F532" s="38">
        <v>4.4999999999999998E-2</v>
      </c>
    </row>
    <row r="533" spans="2:6" ht="14.1" customHeight="1">
      <c r="B533" s="34">
        <v>3240001</v>
      </c>
      <c r="C533" s="35" t="s">
        <v>1851</v>
      </c>
      <c r="D533" s="36" t="s">
        <v>1850</v>
      </c>
      <c r="E533" s="37" t="s">
        <v>4</v>
      </c>
      <c r="F533" s="38">
        <v>4.4999999999999998E-2</v>
      </c>
    </row>
    <row r="534" spans="2:6" ht="14.1" customHeight="1">
      <c r="B534" s="34">
        <v>3240002</v>
      </c>
      <c r="C534" s="35" t="s">
        <v>1849</v>
      </c>
      <c r="D534" s="36" t="s">
        <v>1848</v>
      </c>
      <c r="E534" s="37" t="s">
        <v>4</v>
      </c>
      <c r="F534" s="38">
        <v>4.4999999999999998E-2</v>
      </c>
    </row>
    <row r="535" spans="2:6" ht="14.1" customHeight="1">
      <c r="B535" s="34">
        <v>3240003</v>
      </c>
      <c r="C535" s="35" t="s">
        <v>1847</v>
      </c>
      <c r="D535" s="36" t="s">
        <v>2841</v>
      </c>
      <c r="E535" s="37" t="s">
        <v>1846</v>
      </c>
      <c r="F535" s="37" t="s">
        <v>2829</v>
      </c>
    </row>
    <row r="536" spans="2:6" ht="14.1" customHeight="1">
      <c r="B536" s="34">
        <v>3240099</v>
      </c>
      <c r="C536" s="35" t="s">
        <v>1844</v>
      </c>
      <c r="D536" s="36" t="s">
        <v>1843</v>
      </c>
      <c r="E536" s="37" t="s">
        <v>4</v>
      </c>
      <c r="F536" s="38">
        <v>4.4999999999999998E-2</v>
      </c>
    </row>
    <row r="537" spans="2:6" ht="14.1" customHeight="1">
      <c r="B537" s="34">
        <v>3250701</v>
      </c>
      <c r="C537" s="35" t="s">
        <v>1842</v>
      </c>
      <c r="D537" s="36" t="s">
        <v>1841</v>
      </c>
      <c r="E537" s="37" t="s">
        <v>4</v>
      </c>
      <c r="F537" s="38">
        <v>4.4999999999999998E-2</v>
      </c>
    </row>
    <row r="538" spans="2:6" ht="14.1" customHeight="1">
      <c r="B538" s="34">
        <v>3250702</v>
      </c>
      <c r="C538" s="35" t="s">
        <v>1840</v>
      </c>
      <c r="D538" s="36" t="s">
        <v>1839</v>
      </c>
      <c r="E538" s="37" t="s">
        <v>4</v>
      </c>
      <c r="F538" s="38">
        <v>4.4999999999999998E-2</v>
      </c>
    </row>
    <row r="539" spans="2:6" ht="14.1" customHeight="1">
      <c r="B539" s="34">
        <v>3250703</v>
      </c>
      <c r="C539" s="35" t="s">
        <v>1838</v>
      </c>
      <c r="D539" s="36" t="s">
        <v>1837</v>
      </c>
      <c r="E539" s="37" t="s">
        <v>4</v>
      </c>
      <c r="F539" s="38">
        <v>4.4999999999999998E-2</v>
      </c>
    </row>
    <row r="540" spans="2:6" ht="14.1" customHeight="1">
      <c r="B540" s="34">
        <v>3250704</v>
      </c>
      <c r="C540" s="35" t="s">
        <v>1836</v>
      </c>
      <c r="D540" s="36" t="s">
        <v>1835</v>
      </c>
      <c r="E540" s="37" t="s">
        <v>4</v>
      </c>
      <c r="F540" s="38">
        <v>4.4999999999999998E-2</v>
      </c>
    </row>
    <row r="541" spans="2:6" ht="14.1" customHeight="1">
      <c r="B541" s="34">
        <v>3250705</v>
      </c>
      <c r="C541" s="35" t="s">
        <v>1834</v>
      </c>
      <c r="D541" s="36" t="s">
        <v>1833</v>
      </c>
      <c r="E541" s="37" t="s">
        <v>4</v>
      </c>
      <c r="F541" s="38">
        <v>4.4999999999999998E-2</v>
      </c>
    </row>
    <row r="542" spans="2:6" ht="14.1" customHeight="1">
      <c r="B542" s="34">
        <v>3250706</v>
      </c>
      <c r="C542" s="35" t="s">
        <v>1831</v>
      </c>
      <c r="D542" s="36" t="s">
        <v>2842</v>
      </c>
      <c r="E542" s="37" t="s">
        <v>405</v>
      </c>
      <c r="F542" s="37" t="s">
        <v>2843</v>
      </c>
    </row>
    <row r="543" spans="2:6" ht="14.1" customHeight="1">
      <c r="B543" s="34">
        <v>3250707</v>
      </c>
      <c r="C543" s="35" t="s">
        <v>1829</v>
      </c>
      <c r="D543" s="36" t="s">
        <v>1828</v>
      </c>
      <c r="E543" s="37" t="s">
        <v>4</v>
      </c>
      <c r="F543" s="38">
        <v>4.4999999999999998E-2</v>
      </c>
    </row>
    <row r="544" spans="2:6" ht="14.1" customHeight="1">
      <c r="B544" s="34">
        <v>3250708</v>
      </c>
      <c r="C544" s="35" t="s">
        <v>1827</v>
      </c>
      <c r="D544" s="36" t="s">
        <v>1826</v>
      </c>
      <c r="E544" s="37" t="s">
        <v>4</v>
      </c>
      <c r="F544" s="38">
        <v>4.4999999999999998E-2</v>
      </c>
    </row>
    <row r="545" spans="2:6" ht="14.1" customHeight="1">
      <c r="B545" s="34">
        <v>3291400</v>
      </c>
      <c r="C545" s="35" t="s">
        <v>1825</v>
      </c>
      <c r="D545" s="36" t="s">
        <v>1824</v>
      </c>
      <c r="E545" s="37" t="s">
        <v>4</v>
      </c>
      <c r="F545" s="38">
        <v>4.4999999999999998E-2</v>
      </c>
    </row>
    <row r="546" spans="2:6" ht="14.1" customHeight="1">
      <c r="B546" s="34">
        <v>3292201</v>
      </c>
      <c r="C546" s="35" t="s">
        <v>1823</v>
      </c>
      <c r="D546" s="36" t="s">
        <v>1822</v>
      </c>
      <c r="E546" s="37" t="s">
        <v>4</v>
      </c>
      <c r="F546" s="38">
        <v>4.4999999999999998E-2</v>
      </c>
    </row>
    <row r="547" spans="2:6" ht="14.1" customHeight="1">
      <c r="B547" s="34">
        <v>3292202</v>
      </c>
      <c r="C547" s="35" t="s">
        <v>1821</v>
      </c>
      <c r="D547" s="36" t="s">
        <v>1820</v>
      </c>
      <c r="E547" s="37" t="s">
        <v>4</v>
      </c>
      <c r="F547" s="38">
        <v>4.4999999999999998E-2</v>
      </c>
    </row>
    <row r="548" spans="2:6" ht="14.1" customHeight="1">
      <c r="B548" s="34">
        <v>3299001</v>
      </c>
      <c r="C548" s="35" t="s">
        <v>1819</v>
      </c>
      <c r="D548" s="36" t="s">
        <v>1818</v>
      </c>
      <c r="E548" s="37" t="s">
        <v>4</v>
      </c>
      <c r="F548" s="38">
        <v>4.4999999999999998E-2</v>
      </c>
    </row>
    <row r="549" spans="2:6" ht="14.1" customHeight="1">
      <c r="B549" s="34">
        <v>3299002</v>
      </c>
      <c r="C549" s="35" t="s">
        <v>1817</v>
      </c>
      <c r="D549" s="36" t="s">
        <v>1816</v>
      </c>
      <c r="E549" s="37" t="s">
        <v>4</v>
      </c>
      <c r="F549" s="38">
        <v>4.4999999999999998E-2</v>
      </c>
    </row>
    <row r="550" spans="2:6" ht="14.1" customHeight="1">
      <c r="B550" s="34">
        <v>3299003</v>
      </c>
      <c r="C550" s="35" t="s">
        <v>1815</v>
      </c>
      <c r="D550" s="36" t="s">
        <v>1814</v>
      </c>
      <c r="E550" s="37" t="s">
        <v>4</v>
      </c>
      <c r="F550" s="38">
        <v>4.4999999999999998E-2</v>
      </c>
    </row>
    <row r="551" spans="2:6" ht="14.1" customHeight="1">
      <c r="B551" s="34">
        <v>3299004</v>
      </c>
      <c r="C551" s="35" t="s">
        <v>1813</v>
      </c>
      <c r="D551" s="36" t="s">
        <v>1812</v>
      </c>
      <c r="E551" s="37" t="s">
        <v>4</v>
      </c>
      <c r="F551" s="38">
        <v>4.4999999999999998E-2</v>
      </c>
    </row>
    <row r="552" spans="2:6" ht="14.1" customHeight="1">
      <c r="B552" s="34">
        <v>3299005</v>
      </c>
      <c r="C552" s="35" t="s">
        <v>1811</v>
      </c>
      <c r="D552" s="36" t="s">
        <v>1810</v>
      </c>
      <c r="E552" s="37" t="s">
        <v>4</v>
      </c>
      <c r="F552" s="38">
        <v>4.4999999999999998E-2</v>
      </c>
    </row>
    <row r="553" spans="2:6" ht="14.1" customHeight="1">
      <c r="B553" s="34">
        <v>3299099</v>
      </c>
      <c r="C553" s="35" t="s">
        <v>1809</v>
      </c>
      <c r="D553" s="36" t="s">
        <v>1808</v>
      </c>
      <c r="E553" s="37" t="s">
        <v>4</v>
      </c>
      <c r="F553" s="38">
        <v>4.4999999999999998E-2</v>
      </c>
    </row>
    <row r="554" spans="2:6" ht="14.1" customHeight="1">
      <c r="B554" s="34">
        <v>3311200</v>
      </c>
      <c r="C554" s="35" t="s">
        <v>1807</v>
      </c>
      <c r="D554" s="36" t="s">
        <v>1806</v>
      </c>
      <c r="E554" s="37" t="s">
        <v>1</v>
      </c>
      <c r="F554" s="38">
        <v>0.06</v>
      </c>
    </row>
    <row r="555" spans="2:6" ht="14.1" customHeight="1">
      <c r="B555" s="34">
        <v>3312101</v>
      </c>
      <c r="C555" s="35" t="s">
        <v>1805</v>
      </c>
      <c r="D555" s="36" t="s">
        <v>1804</v>
      </c>
      <c r="E555" s="37" t="s">
        <v>1</v>
      </c>
      <c r="F555" s="38">
        <v>0.06</v>
      </c>
    </row>
    <row r="556" spans="2:6" ht="14.1" customHeight="1">
      <c r="B556" s="34">
        <v>3312102</v>
      </c>
      <c r="C556" s="35" t="s">
        <v>1803</v>
      </c>
      <c r="D556" s="36" t="s">
        <v>1802</v>
      </c>
      <c r="E556" s="37" t="s">
        <v>1</v>
      </c>
      <c r="F556" s="38">
        <v>0.06</v>
      </c>
    </row>
    <row r="557" spans="2:6" ht="14.1" customHeight="1">
      <c r="B557" s="34">
        <v>3312103</v>
      </c>
      <c r="C557" s="35" t="s">
        <v>1801</v>
      </c>
      <c r="D557" s="36" t="s">
        <v>1800</v>
      </c>
      <c r="E557" s="37" t="s">
        <v>1</v>
      </c>
      <c r="F557" s="38">
        <v>0.06</v>
      </c>
    </row>
    <row r="558" spans="2:6" ht="14.1" customHeight="1">
      <c r="B558" s="34">
        <v>3312104</v>
      </c>
      <c r="C558" s="35" t="s">
        <v>1799</v>
      </c>
      <c r="D558" s="36" t="s">
        <v>1798</v>
      </c>
      <c r="E558" s="37" t="s">
        <v>1</v>
      </c>
      <c r="F558" s="38">
        <v>0.06</v>
      </c>
    </row>
    <row r="559" spans="2:6" ht="14.1" customHeight="1">
      <c r="B559" s="34">
        <v>3313901</v>
      </c>
      <c r="C559" s="35" t="s">
        <v>1797</v>
      </c>
      <c r="D559" s="36" t="s">
        <v>1796</v>
      </c>
      <c r="E559" s="37" t="s">
        <v>1</v>
      </c>
      <c r="F559" s="38">
        <v>0.06</v>
      </c>
    </row>
    <row r="560" spans="2:6" ht="14.1" customHeight="1">
      <c r="B560" s="34">
        <v>3313902</v>
      </c>
      <c r="C560" s="35" t="s">
        <v>1795</v>
      </c>
      <c r="D560" s="36" t="s">
        <v>1794</v>
      </c>
      <c r="E560" s="37" t="s">
        <v>1</v>
      </c>
      <c r="F560" s="38">
        <v>0.06</v>
      </c>
    </row>
    <row r="561" spans="2:6" ht="14.1" customHeight="1">
      <c r="B561" s="34">
        <v>3313999</v>
      </c>
      <c r="C561" s="35" t="s">
        <v>1793</v>
      </c>
      <c r="D561" s="36" t="s">
        <v>1792</v>
      </c>
      <c r="E561" s="37" t="s">
        <v>1</v>
      </c>
      <c r="F561" s="38">
        <v>0.06</v>
      </c>
    </row>
    <row r="562" spans="2:6" ht="14.1" customHeight="1">
      <c r="B562" s="34">
        <v>3314701</v>
      </c>
      <c r="C562" s="35" t="s">
        <v>1791</v>
      </c>
      <c r="D562" s="36" t="s">
        <v>1790</v>
      </c>
      <c r="E562" s="37" t="s">
        <v>1</v>
      </c>
      <c r="F562" s="38">
        <v>0.06</v>
      </c>
    </row>
    <row r="563" spans="2:6" ht="14.1" customHeight="1">
      <c r="B563" s="34">
        <v>3314702</v>
      </c>
      <c r="C563" s="35" t="s">
        <v>1789</v>
      </c>
      <c r="D563" s="36" t="s">
        <v>1788</v>
      </c>
      <c r="E563" s="37" t="s">
        <v>1</v>
      </c>
      <c r="F563" s="38">
        <v>0.06</v>
      </c>
    </row>
    <row r="564" spans="2:6" ht="14.1" customHeight="1">
      <c r="B564" s="34">
        <v>3314703</v>
      </c>
      <c r="C564" s="35" t="s">
        <v>1787</v>
      </c>
      <c r="D564" s="36" t="s">
        <v>1786</v>
      </c>
      <c r="E564" s="37" t="s">
        <v>1</v>
      </c>
      <c r="F564" s="38">
        <v>0.06</v>
      </c>
    </row>
    <row r="565" spans="2:6" ht="14.1" customHeight="1">
      <c r="B565" s="34">
        <v>3314704</v>
      </c>
      <c r="C565" s="35" t="s">
        <v>1785</v>
      </c>
      <c r="D565" s="36" t="s">
        <v>1784</v>
      </c>
      <c r="E565" s="37" t="s">
        <v>1</v>
      </c>
      <c r="F565" s="38">
        <v>0.06</v>
      </c>
    </row>
    <row r="566" spans="2:6" ht="14.1" customHeight="1">
      <c r="B566" s="34">
        <v>3314705</v>
      </c>
      <c r="C566" s="35" t="s">
        <v>1783</v>
      </c>
      <c r="D566" s="36" t="s">
        <v>1782</v>
      </c>
      <c r="E566" s="37" t="s">
        <v>1</v>
      </c>
      <c r="F566" s="38">
        <v>0.06</v>
      </c>
    </row>
    <row r="567" spans="2:6" ht="14.1" customHeight="1">
      <c r="B567" s="34">
        <v>3314706</v>
      </c>
      <c r="C567" s="35" t="s">
        <v>1781</v>
      </c>
      <c r="D567" s="36" t="s">
        <v>1780</v>
      </c>
      <c r="E567" s="37" t="s">
        <v>1</v>
      </c>
      <c r="F567" s="38">
        <v>0.06</v>
      </c>
    </row>
    <row r="568" spans="2:6" ht="14.1" customHeight="1">
      <c r="B568" s="34">
        <v>3314707</v>
      </c>
      <c r="C568" s="35" t="s">
        <v>1779</v>
      </c>
      <c r="D568" s="36" t="s">
        <v>1778</v>
      </c>
      <c r="E568" s="37" t="s">
        <v>1</v>
      </c>
      <c r="F568" s="38">
        <v>0.06</v>
      </c>
    </row>
    <row r="569" spans="2:6" ht="14.1" customHeight="1">
      <c r="B569" s="34">
        <v>3314708</v>
      </c>
      <c r="C569" s="35" t="s">
        <v>1777</v>
      </c>
      <c r="D569" s="36" t="s">
        <v>1776</v>
      </c>
      <c r="E569" s="37" t="s">
        <v>1</v>
      </c>
      <c r="F569" s="38">
        <v>0.06</v>
      </c>
    </row>
    <row r="570" spans="2:6" ht="14.1" customHeight="1">
      <c r="B570" s="34">
        <v>3314709</v>
      </c>
      <c r="C570" s="35" t="s">
        <v>1775</v>
      </c>
      <c r="D570" s="36" t="s">
        <v>1774</v>
      </c>
      <c r="E570" s="37" t="s">
        <v>1</v>
      </c>
      <c r="F570" s="38">
        <v>0.06</v>
      </c>
    </row>
    <row r="571" spans="2:6" ht="14.1" customHeight="1">
      <c r="B571" s="34">
        <v>3314710</v>
      </c>
      <c r="C571" s="35" t="s">
        <v>1773</v>
      </c>
      <c r="D571" s="36" t="s">
        <v>1772</v>
      </c>
      <c r="E571" s="37" t="s">
        <v>1</v>
      </c>
      <c r="F571" s="38">
        <v>0.06</v>
      </c>
    </row>
    <row r="572" spans="2:6" ht="14.1" customHeight="1">
      <c r="B572" s="34">
        <v>3314711</v>
      </c>
      <c r="C572" s="35" t="s">
        <v>1771</v>
      </c>
      <c r="D572" s="36" t="s">
        <v>1770</v>
      </c>
      <c r="E572" s="37" t="s">
        <v>1</v>
      </c>
      <c r="F572" s="38">
        <v>0.06</v>
      </c>
    </row>
    <row r="573" spans="2:6" ht="14.1" customHeight="1">
      <c r="B573" s="34">
        <v>3314712</v>
      </c>
      <c r="C573" s="35" t="s">
        <v>1769</v>
      </c>
      <c r="D573" s="36" t="s">
        <v>1768</v>
      </c>
      <c r="E573" s="37" t="s">
        <v>1</v>
      </c>
      <c r="F573" s="38">
        <v>0.06</v>
      </c>
    </row>
    <row r="574" spans="2:6" ht="14.1" customHeight="1">
      <c r="B574" s="34">
        <v>3314713</v>
      </c>
      <c r="C574" s="35" t="s">
        <v>1767</v>
      </c>
      <c r="D574" s="36" t="s">
        <v>1766</v>
      </c>
      <c r="E574" s="37" t="s">
        <v>1</v>
      </c>
      <c r="F574" s="38">
        <v>0.06</v>
      </c>
    </row>
    <row r="575" spans="2:6" ht="14.1" customHeight="1">
      <c r="B575" s="34">
        <v>3314714</v>
      </c>
      <c r="C575" s="35" t="s">
        <v>1765</v>
      </c>
      <c r="D575" s="36" t="s">
        <v>1764</v>
      </c>
      <c r="E575" s="37" t="s">
        <v>1</v>
      </c>
      <c r="F575" s="38">
        <v>0.06</v>
      </c>
    </row>
    <row r="576" spans="2:6" ht="14.1" customHeight="1">
      <c r="B576" s="34">
        <v>3314715</v>
      </c>
      <c r="C576" s="35" t="s">
        <v>1763</v>
      </c>
      <c r="D576" s="36" t="s">
        <v>1762</v>
      </c>
      <c r="E576" s="37" t="s">
        <v>1</v>
      </c>
      <c r="F576" s="38">
        <v>0.06</v>
      </c>
    </row>
    <row r="577" spans="2:6" ht="14.1" customHeight="1">
      <c r="B577" s="34">
        <v>3314716</v>
      </c>
      <c r="C577" s="35" t="s">
        <v>1761</v>
      </c>
      <c r="D577" s="36" t="s">
        <v>1760</v>
      </c>
      <c r="E577" s="37" t="s">
        <v>1</v>
      </c>
      <c r="F577" s="38">
        <v>0.06</v>
      </c>
    </row>
    <row r="578" spans="2:6" ht="14.1" customHeight="1">
      <c r="B578" s="34">
        <v>3314717</v>
      </c>
      <c r="C578" s="35" t="s">
        <v>1759</v>
      </c>
      <c r="D578" s="36" t="s">
        <v>1758</v>
      </c>
      <c r="E578" s="37" t="s">
        <v>1</v>
      </c>
      <c r="F578" s="38">
        <v>0.06</v>
      </c>
    </row>
    <row r="579" spans="2:6" ht="14.1" customHeight="1">
      <c r="B579" s="34">
        <v>3314718</v>
      </c>
      <c r="C579" s="35" t="s">
        <v>1757</v>
      </c>
      <c r="D579" s="36" t="s">
        <v>1756</v>
      </c>
      <c r="E579" s="37" t="s">
        <v>1</v>
      </c>
      <c r="F579" s="38">
        <v>0.06</v>
      </c>
    </row>
    <row r="580" spans="2:6" ht="14.1" customHeight="1">
      <c r="B580" s="34">
        <v>3314719</v>
      </c>
      <c r="C580" s="35" t="s">
        <v>1755</v>
      </c>
      <c r="D580" s="36" t="s">
        <v>1754</v>
      </c>
      <c r="E580" s="37" t="s">
        <v>1</v>
      </c>
      <c r="F580" s="38">
        <v>0.06</v>
      </c>
    </row>
    <row r="581" spans="2:6" ht="14.1" customHeight="1">
      <c r="B581" s="34">
        <v>3314720</v>
      </c>
      <c r="C581" s="35" t="s">
        <v>1753</v>
      </c>
      <c r="D581" s="36" t="s">
        <v>1752</v>
      </c>
      <c r="E581" s="37" t="s">
        <v>1</v>
      </c>
      <c r="F581" s="38">
        <v>0.06</v>
      </c>
    </row>
    <row r="582" spans="2:6" ht="14.1" customHeight="1">
      <c r="B582" s="34">
        <v>3314721</v>
      </c>
      <c r="C582" s="35" t="s">
        <v>1751</v>
      </c>
      <c r="D582" s="36" t="s">
        <v>1750</v>
      </c>
      <c r="E582" s="37" t="s">
        <v>1</v>
      </c>
      <c r="F582" s="38">
        <v>0.06</v>
      </c>
    </row>
    <row r="583" spans="2:6" ht="14.1" customHeight="1">
      <c r="B583" s="34">
        <v>3314722</v>
      </c>
      <c r="C583" s="35" t="s">
        <v>1749</v>
      </c>
      <c r="D583" s="36" t="s">
        <v>1748</v>
      </c>
      <c r="E583" s="37" t="s">
        <v>1</v>
      </c>
      <c r="F583" s="38">
        <v>0.06</v>
      </c>
    </row>
    <row r="584" spans="2:6" ht="14.1" customHeight="1">
      <c r="B584" s="34">
        <v>3314799</v>
      </c>
      <c r="C584" s="35" t="s">
        <v>1747</v>
      </c>
      <c r="D584" s="36" t="s">
        <v>1746</v>
      </c>
      <c r="E584" s="37" t="s">
        <v>1</v>
      </c>
      <c r="F584" s="38">
        <v>0.06</v>
      </c>
    </row>
    <row r="585" spans="2:6" ht="14.1" customHeight="1">
      <c r="B585" s="34">
        <v>3315500</v>
      </c>
      <c r="C585" s="35" t="s">
        <v>1745</v>
      </c>
      <c r="D585" s="36" t="s">
        <v>2844</v>
      </c>
      <c r="E585" s="37" t="s">
        <v>1</v>
      </c>
      <c r="F585" s="38">
        <v>0.06</v>
      </c>
    </row>
    <row r="586" spans="2:6" ht="14.1" customHeight="1">
      <c r="B586" s="34">
        <v>3316301</v>
      </c>
      <c r="C586" s="35" t="s">
        <v>1743</v>
      </c>
      <c r="D586" s="36" t="s">
        <v>1742</v>
      </c>
      <c r="E586" s="37" t="s">
        <v>1</v>
      </c>
      <c r="F586" s="38">
        <v>0.06</v>
      </c>
    </row>
    <row r="587" spans="2:6" ht="14.1" customHeight="1">
      <c r="B587" s="34">
        <v>3316302</v>
      </c>
      <c r="C587" s="35" t="s">
        <v>1741</v>
      </c>
      <c r="D587" s="36" t="s">
        <v>1740</v>
      </c>
      <c r="E587" s="37" t="s">
        <v>1</v>
      </c>
      <c r="F587" s="38">
        <v>0.06</v>
      </c>
    </row>
    <row r="588" spans="2:6" ht="14.1" customHeight="1">
      <c r="B588" s="34">
        <v>3317101</v>
      </c>
      <c r="C588" s="35" t="s">
        <v>1739</v>
      </c>
      <c r="D588" s="36" t="s">
        <v>1738</v>
      </c>
      <c r="E588" s="37" t="s">
        <v>1</v>
      </c>
      <c r="F588" s="38">
        <v>0.06</v>
      </c>
    </row>
    <row r="589" spans="2:6" ht="14.1" customHeight="1">
      <c r="B589" s="34">
        <v>3317102</v>
      </c>
      <c r="C589" s="35" t="s">
        <v>1737</v>
      </c>
      <c r="D589" s="36" t="s">
        <v>1736</v>
      </c>
      <c r="E589" s="37" t="s">
        <v>1</v>
      </c>
      <c r="F589" s="38">
        <v>0.06</v>
      </c>
    </row>
    <row r="590" spans="2:6" ht="14.1" customHeight="1">
      <c r="B590" s="34">
        <v>3319800</v>
      </c>
      <c r="C590" s="35" t="s">
        <v>1735</v>
      </c>
      <c r="D590" s="36" t="s">
        <v>1734</v>
      </c>
      <c r="E590" s="37" t="s">
        <v>1</v>
      </c>
      <c r="F590" s="38">
        <v>0.06</v>
      </c>
    </row>
    <row r="591" spans="2:6" ht="14.1" customHeight="1">
      <c r="B591" s="34">
        <v>3321000</v>
      </c>
      <c r="C591" s="35" t="s">
        <v>1733</v>
      </c>
      <c r="D591" s="36" t="s">
        <v>1732</v>
      </c>
      <c r="E591" s="37" t="s">
        <v>1</v>
      </c>
      <c r="F591" s="38">
        <v>0.06</v>
      </c>
    </row>
    <row r="592" spans="2:6" ht="14.1" customHeight="1">
      <c r="B592" s="34">
        <v>3329501</v>
      </c>
      <c r="C592" s="35" t="s">
        <v>1731</v>
      </c>
      <c r="D592" s="36" t="s">
        <v>1730</v>
      </c>
      <c r="E592" s="37" t="s">
        <v>1</v>
      </c>
      <c r="F592" s="38">
        <v>0.06</v>
      </c>
    </row>
    <row r="593" spans="2:6" ht="14.1" customHeight="1">
      <c r="B593" s="34">
        <v>3329599</v>
      </c>
      <c r="C593" s="35" t="s">
        <v>1729</v>
      </c>
      <c r="D593" s="36" t="s">
        <v>1728</v>
      </c>
      <c r="E593" s="37" t="s">
        <v>1</v>
      </c>
      <c r="F593" s="38">
        <v>0.06</v>
      </c>
    </row>
    <row r="594" spans="2:6" ht="14.1" customHeight="1">
      <c r="B594" s="34" t="s">
        <v>2845</v>
      </c>
      <c r="C594" s="35" t="s">
        <v>2846</v>
      </c>
      <c r="D594" s="39"/>
      <c r="E594" s="39"/>
      <c r="F594" s="39"/>
    </row>
    <row r="595" spans="2:6" ht="14.1" customHeight="1">
      <c r="B595" s="34">
        <v>3511500</v>
      </c>
      <c r="C595" s="35" t="s">
        <v>1727</v>
      </c>
      <c r="D595" s="36" t="s">
        <v>2847</v>
      </c>
      <c r="E595" s="37"/>
      <c r="F595" s="37" t="s">
        <v>2769</v>
      </c>
    </row>
    <row r="596" spans="2:6" ht="14.1" customHeight="1">
      <c r="B596" s="34">
        <v>3512300</v>
      </c>
      <c r="C596" s="35" t="s">
        <v>1725</v>
      </c>
      <c r="D596" s="36" t="s">
        <v>2848</v>
      </c>
      <c r="E596" s="37"/>
      <c r="F596" s="37" t="s">
        <v>2769</v>
      </c>
    </row>
    <row r="597" spans="2:6" ht="14.1" customHeight="1">
      <c r="B597" s="34">
        <v>3513100</v>
      </c>
      <c r="C597" s="35" t="s">
        <v>1723</v>
      </c>
      <c r="D597" s="36" t="s">
        <v>2849</v>
      </c>
      <c r="E597" s="37"/>
      <c r="F597" s="37" t="s">
        <v>2769</v>
      </c>
    </row>
    <row r="598" spans="2:6" ht="14.1" customHeight="1">
      <c r="B598" s="34">
        <v>3514000</v>
      </c>
      <c r="C598" s="35" t="s">
        <v>1721</v>
      </c>
      <c r="D598" s="36" t="s">
        <v>2850</v>
      </c>
      <c r="E598" s="37"/>
      <c r="F598" s="37" t="s">
        <v>2769</v>
      </c>
    </row>
    <row r="599" spans="2:6" ht="14.1" customHeight="1">
      <c r="B599" s="34">
        <v>3520401</v>
      </c>
      <c r="C599" s="35" t="s">
        <v>1719</v>
      </c>
      <c r="D599" s="36" t="s">
        <v>1718</v>
      </c>
      <c r="E599" s="37" t="s">
        <v>4</v>
      </c>
      <c r="F599" s="38">
        <v>4.4999999999999998E-2</v>
      </c>
    </row>
    <row r="600" spans="2:6" ht="14.1" customHeight="1">
      <c r="B600" s="34">
        <v>3520402</v>
      </c>
      <c r="C600" s="35" t="s">
        <v>1717</v>
      </c>
      <c r="D600" s="36" t="s">
        <v>2850</v>
      </c>
      <c r="E600" s="37" t="s">
        <v>95</v>
      </c>
      <c r="F600" s="38">
        <v>0.04</v>
      </c>
    </row>
    <row r="601" spans="2:6" ht="14.1" customHeight="1">
      <c r="B601" s="34">
        <v>3530100</v>
      </c>
      <c r="C601" s="35" t="s">
        <v>1715</v>
      </c>
      <c r="D601" s="36" t="s">
        <v>1714</v>
      </c>
      <c r="E601" s="37" t="s">
        <v>4</v>
      </c>
      <c r="F601" s="38">
        <v>4.4999999999999998E-2</v>
      </c>
    </row>
    <row r="602" spans="2:6" ht="14.1" customHeight="1">
      <c r="B602" s="34" t="s">
        <v>2851</v>
      </c>
      <c r="C602" s="35" t="s">
        <v>2852</v>
      </c>
      <c r="D602" s="39"/>
      <c r="E602" s="39"/>
      <c r="F602" s="39"/>
    </row>
    <row r="603" spans="2:6" ht="14.1" customHeight="1">
      <c r="B603" s="34">
        <v>3600601</v>
      </c>
      <c r="C603" s="35" t="s">
        <v>1713</v>
      </c>
      <c r="D603" s="36" t="s">
        <v>2853</v>
      </c>
      <c r="E603" s="37"/>
      <c r="F603" s="37" t="s">
        <v>2769</v>
      </c>
    </row>
    <row r="604" spans="2:6" ht="14.1" customHeight="1">
      <c r="B604" s="34">
        <v>3600602</v>
      </c>
      <c r="C604" s="35" t="s">
        <v>1711</v>
      </c>
      <c r="D604" s="36" t="s">
        <v>1710</v>
      </c>
      <c r="E604" s="37" t="s">
        <v>95</v>
      </c>
      <c r="F604" s="38">
        <v>0.04</v>
      </c>
    </row>
    <row r="605" spans="2:6" ht="14.1" customHeight="1">
      <c r="B605" s="34">
        <v>3701100</v>
      </c>
      <c r="C605" s="35" t="s">
        <v>1709</v>
      </c>
      <c r="D605" s="36" t="s">
        <v>2854</v>
      </c>
      <c r="E605" s="37"/>
      <c r="F605" s="37" t="s">
        <v>2769</v>
      </c>
    </row>
    <row r="606" spans="2:6" ht="14.1" customHeight="1">
      <c r="B606" s="34">
        <v>3702900</v>
      </c>
      <c r="C606" s="35" t="s">
        <v>1707</v>
      </c>
      <c r="D606" s="36" t="s">
        <v>1706</v>
      </c>
      <c r="E606" s="37" t="s">
        <v>2855</v>
      </c>
      <c r="F606" s="38">
        <v>4.4999999999999998E-2</v>
      </c>
    </row>
    <row r="607" spans="2:6" ht="14.1" customHeight="1">
      <c r="B607" s="34">
        <v>3811400</v>
      </c>
      <c r="C607" s="35" t="s">
        <v>1705</v>
      </c>
      <c r="D607" s="36" t="s">
        <v>1704</v>
      </c>
      <c r="E607" s="37" t="s">
        <v>1</v>
      </c>
      <c r="F607" s="38">
        <v>0.06</v>
      </c>
    </row>
    <row r="608" spans="2:6" ht="14.1" customHeight="1">
      <c r="B608" s="34">
        <v>3812200</v>
      </c>
      <c r="C608" s="35" t="s">
        <v>1703</v>
      </c>
      <c r="D608" s="36" t="s">
        <v>1702</v>
      </c>
      <c r="E608" s="37" t="s">
        <v>1</v>
      </c>
      <c r="F608" s="38">
        <v>0.06</v>
      </c>
    </row>
    <row r="609" spans="2:6" ht="14.1" customHeight="1">
      <c r="B609" s="34">
        <v>3821100</v>
      </c>
      <c r="C609" s="35" t="s">
        <v>1701</v>
      </c>
      <c r="D609" s="36" t="s">
        <v>2856</v>
      </c>
      <c r="E609" s="37"/>
      <c r="F609" s="37" t="s">
        <v>2769</v>
      </c>
    </row>
    <row r="610" spans="2:6" ht="14.1" customHeight="1">
      <c r="B610" s="34">
        <v>3822000</v>
      </c>
      <c r="C610" s="35" t="s">
        <v>1699</v>
      </c>
      <c r="D610" s="36" t="s">
        <v>2856</v>
      </c>
      <c r="E610" s="37"/>
      <c r="F610" s="37" t="s">
        <v>2769</v>
      </c>
    </row>
    <row r="611" spans="2:6" ht="14.1" customHeight="1">
      <c r="B611" s="34">
        <v>3831901</v>
      </c>
      <c r="C611" s="35" t="s">
        <v>1697</v>
      </c>
      <c r="D611" s="36" t="s">
        <v>1696</v>
      </c>
      <c r="E611" s="37" t="s">
        <v>4</v>
      </c>
      <c r="F611" s="38">
        <v>4.4999999999999998E-2</v>
      </c>
    </row>
    <row r="612" spans="2:6" ht="14.1" customHeight="1">
      <c r="B612" s="34">
        <v>3831999</v>
      </c>
      <c r="C612" s="35" t="s">
        <v>1695</v>
      </c>
      <c r="D612" s="36" t="s">
        <v>1694</v>
      </c>
      <c r="E612" s="37" t="s">
        <v>4</v>
      </c>
      <c r="F612" s="38">
        <v>4.4999999999999998E-2</v>
      </c>
    </row>
    <row r="613" spans="2:6" ht="14.1" customHeight="1">
      <c r="B613" s="34">
        <v>3832700</v>
      </c>
      <c r="C613" s="35" t="s">
        <v>1693</v>
      </c>
      <c r="D613" s="36" t="s">
        <v>1692</v>
      </c>
      <c r="E613" s="37" t="s">
        <v>4</v>
      </c>
      <c r="F613" s="38">
        <v>4.4999999999999998E-2</v>
      </c>
    </row>
    <row r="614" spans="2:6" ht="14.1" customHeight="1">
      <c r="B614" s="34">
        <v>3839401</v>
      </c>
      <c r="C614" s="35" t="s">
        <v>1691</v>
      </c>
      <c r="D614" s="36" t="s">
        <v>1690</v>
      </c>
      <c r="E614" s="37" t="s">
        <v>4</v>
      </c>
      <c r="F614" s="38">
        <v>4.4999999999999998E-2</v>
      </c>
    </row>
    <row r="615" spans="2:6" ht="14.1" customHeight="1">
      <c r="B615" s="34">
        <v>3839499</v>
      </c>
      <c r="C615" s="35" t="s">
        <v>1689</v>
      </c>
      <c r="D615" s="36" t="s">
        <v>1688</v>
      </c>
      <c r="E615" s="37" t="s">
        <v>4</v>
      </c>
      <c r="F615" s="38">
        <v>4.4999999999999998E-2</v>
      </c>
    </row>
    <row r="616" spans="2:6" ht="14.1" customHeight="1">
      <c r="B616" s="34">
        <v>3900500</v>
      </c>
      <c r="C616" s="35" t="s">
        <v>1687</v>
      </c>
      <c r="D616" s="36" t="s">
        <v>2857</v>
      </c>
      <c r="E616" s="37"/>
      <c r="F616" s="37" t="s">
        <v>2769</v>
      </c>
    </row>
    <row r="617" spans="2:6" ht="14.1" customHeight="1">
      <c r="B617" s="34" t="s">
        <v>2858</v>
      </c>
      <c r="C617" s="35" t="s">
        <v>2859</v>
      </c>
      <c r="D617" s="39"/>
      <c r="E617" s="39"/>
      <c r="F617" s="39"/>
    </row>
    <row r="618" spans="2:6" ht="14.1" customHeight="1">
      <c r="B618" s="34">
        <v>4110700</v>
      </c>
      <c r="C618" s="35" t="s">
        <v>1685</v>
      </c>
      <c r="D618" s="36" t="s">
        <v>2860</v>
      </c>
      <c r="E618" s="37"/>
      <c r="F618" s="37" t="s">
        <v>2769</v>
      </c>
    </row>
    <row r="619" spans="2:6" ht="14.1" customHeight="1">
      <c r="B619" s="34">
        <v>4120400</v>
      </c>
      <c r="C619" s="35" t="s">
        <v>1683</v>
      </c>
      <c r="D619" s="36" t="s">
        <v>1682</v>
      </c>
      <c r="E619" s="37" t="s">
        <v>2855</v>
      </c>
      <c r="F619" s="38">
        <v>4.4999999999999998E-2</v>
      </c>
    </row>
    <row r="620" spans="2:6" ht="14.1" customHeight="1">
      <c r="B620" s="34">
        <v>4211101</v>
      </c>
      <c r="C620" s="35" t="s">
        <v>1681</v>
      </c>
      <c r="D620" s="36" t="s">
        <v>2861</v>
      </c>
      <c r="E620" s="37" t="s">
        <v>2855</v>
      </c>
      <c r="F620" s="38">
        <v>4.4999999999999998E-2</v>
      </c>
    </row>
    <row r="621" spans="2:6" ht="14.1" customHeight="1">
      <c r="B621" s="34">
        <v>4211102</v>
      </c>
      <c r="C621" s="35" t="s">
        <v>1679</v>
      </c>
      <c r="D621" s="36" t="s">
        <v>1678</v>
      </c>
      <c r="E621" s="37" t="s">
        <v>1</v>
      </c>
      <c r="F621" s="38">
        <v>0.06</v>
      </c>
    </row>
    <row r="622" spans="2:6" ht="14.1" customHeight="1">
      <c r="B622" s="34">
        <v>4212000</v>
      </c>
      <c r="C622" s="35" t="s">
        <v>1677</v>
      </c>
      <c r="D622" s="36" t="s">
        <v>1676</v>
      </c>
      <c r="E622" s="37" t="s">
        <v>1</v>
      </c>
      <c r="F622" s="38">
        <v>0.06</v>
      </c>
    </row>
    <row r="623" spans="2:6" ht="14.1" customHeight="1">
      <c r="B623" s="34">
        <v>4213800</v>
      </c>
      <c r="C623" s="35" t="s">
        <v>1675</v>
      </c>
      <c r="D623" s="36" t="s">
        <v>1674</v>
      </c>
      <c r="E623" s="37" t="s">
        <v>2855</v>
      </c>
      <c r="F623" s="38">
        <v>4.4999999999999998E-2</v>
      </c>
    </row>
    <row r="624" spans="2:6" ht="14.1" customHeight="1">
      <c r="B624" s="34">
        <v>4221901</v>
      </c>
      <c r="C624" s="35" t="s">
        <v>1673</v>
      </c>
      <c r="D624" s="36" t="s">
        <v>1672</v>
      </c>
      <c r="E624" s="37" t="s">
        <v>2855</v>
      </c>
      <c r="F624" s="38">
        <v>4.4999999999999998E-2</v>
      </c>
    </row>
    <row r="625" spans="2:6" ht="14.1" customHeight="1">
      <c r="B625" s="34">
        <v>4221902</v>
      </c>
      <c r="C625" s="35" t="s">
        <v>1671</v>
      </c>
      <c r="D625" s="36" t="s">
        <v>1670</v>
      </c>
      <c r="E625" s="37" t="s">
        <v>2855</v>
      </c>
      <c r="F625" s="38">
        <v>4.4999999999999998E-2</v>
      </c>
    </row>
    <row r="626" spans="2:6" ht="14.1" customHeight="1">
      <c r="B626" s="34">
        <v>4221903</v>
      </c>
      <c r="C626" s="35" t="s">
        <v>1669</v>
      </c>
      <c r="D626" s="36" t="s">
        <v>1668</v>
      </c>
      <c r="E626" s="37" t="s">
        <v>1</v>
      </c>
      <c r="F626" s="38">
        <v>0.06</v>
      </c>
    </row>
    <row r="627" spans="2:6" ht="14.1" customHeight="1">
      <c r="B627" s="34">
        <v>4221904</v>
      </c>
      <c r="C627" s="35" t="s">
        <v>1667</v>
      </c>
      <c r="D627" s="36" t="s">
        <v>1666</v>
      </c>
      <c r="E627" s="37" t="s">
        <v>2855</v>
      </c>
      <c r="F627" s="38">
        <v>4.4999999999999998E-2</v>
      </c>
    </row>
    <row r="628" spans="2:6" ht="14.1" customHeight="1">
      <c r="B628" s="34">
        <v>4221905</v>
      </c>
      <c r="C628" s="35" t="s">
        <v>1665</v>
      </c>
      <c r="D628" s="36" t="s">
        <v>1664</v>
      </c>
      <c r="E628" s="37" t="s">
        <v>1</v>
      </c>
      <c r="F628" s="38">
        <v>0.06</v>
      </c>
    </row>
    <row r="629" spans="2:6" ht="14.1" customHeight="1">
      <c r="B629" s="34">
        <v>4222701</v>
      </c>
      <c r="C629" s="35" t="s">
        <v>1663</v>
      </c>
      <c r="D629" s="36" t="s">
        <v>1662</v>
      </c>
      <c r="E629" s="37" t="s">
        <v>2855</v>
      </c>
      <c r="F629" s="38">
        <v>4.4999999999999998E-2</v>
      </c>
    </row>
    <row r="630" spans="2:6" ht="14.1" customHeight="1">
      <c r="B630" s="34">
        <v>4222702</v>
      </c>
      <c r="C630" s="35" t="s">
        <v>1661</v>
      </c>
      <c r="D630" s="36" t="s">
        <v>1660</v>
      </c>
      <c r="E630" s="37" t="s">
        <v>2855</v>
      </c>
      <c r="F630" s="38">
        <v>4.4999999999999998E-2</v>
      </c>
    </row>
    <row r="631" spans="2:6" ht="14.1" customHeight="1">
      <c r="B631" s="34">
        <v>4223500</v>
      </c>
      <c r="C631" s="35" t="s">
        <v>1659</v>
      </c>
      <c r="D631" s="36" t="s">
        <v>1658</v>
      </c>
      <c r="E631" s="37" t="s">
        <v>2855</v>
      </c>
      <c r="F631" s="38">
        <v>4.4999999999999998E-2</v>
      </c>
    </row>
    <row r="632" spans="2:6" ht="14.1" customHeight="1">
      <c r="B632" s="34">
        <v>4291000</v>
      </c>
      <c r="C632" s="35" t="s">
        <v>1657</v>
      </c>
      <c r="D632" s="36" t="s">
        <v>1656</v>
      </c>
      <c r="E632" s="37" t="s">
        <v>2855</v>
      </c>
      <c r="F632" s="38">
        <v>4.4999999999999998E-2</v>
      </c>
    </row>
    <row r="633" spans="2:6" ht="14.1" customHeight="1">
      <c r="B633" s="34">
        <v>4292801</v>
      </c>
      <c r="C633" s="35" t="s">
        <v>1655</v>
      </c>
      <c r="D633" s="36" t="s">
        <v>1654</v>
      </c>
      <c r="E633" s="37" t="s">
        <v>2855</v>
      </c>
      <c r="F633" s="38">
        <v>4.4999999999999998E-2</v>
      </c>
    </row>
    <row r="634" spans="2:6" ht="14.1" customHeight="1">
      <c r="B634" s="34">
        <v>4292802</v>
      </c>
      <c r="C634" s="35" t="s">
        <v>1653</v>
      </c>
      <c r="D634" s="36" t="s">
        <v>1652</v>
      </c>
      <c r="E634" s="37" t="s">
        <v>2855</v>
      </c>
      <c r="F634" s="38">
        <v>4.4999999999999998E-2</v>
      </c>
    </row>
    <row r="635" spans="2:6" ht="14.1" customHeight="1">
      <c r="B635" s="34">
        <v>4299501</v>
      </c>
      <c r="C635" s="35" t="s">
        <v>1651</v>
      </c>
      <c r="D635" s="36" t="s">
        <v>1650</v>
      </c>
      <c r="E635" s="37" t="s">
        <v>2855</v>
      </c>
      <c r="F635" s="38">
        <v>4.4999999999999998E-2</v>
      </c>
    </row>
    <row r="636" spans="2:6" ht="14.1" customHeight="1">
      <c r="B636" s="34">
        <v>4299599</v>
      </c>
      <c r="C636" s="35" t="s">
        <v>1649</v>
      </c>
      <c r="D636" s="36" t="s">
        <v>1648</v>
      </c>
      <c r="E636" s="37" t="s">
        <v>2855</v>
      </c>
      <c r="F636" s="38">
        <v>4.4999999999999998E-2</v>
      </c>
    </row>
    <row r="637" spans="2:6" ht="14.1" customHeight="1">
      <c r="B637" s="34">
        <v>4311801</v>
      </c>
      <c r="C637" s="35" t="s">
        <v>1647</v>
      </c>
      <c r="D637" s="36" t="s">
        <v>1646</v>
      </c>
      <c r="E637" s="37" t="s">
        <v>2855</v>
      </c>
      <c r="F637" s="38">
        <v>4.4999999999999998E-2</v>
      </c>
    </row>
    <row r="638" spans="2:6" ht="14.1" customHeight="1">
      <c r="B638" s="34">
        <v>4311802</v>
      </c>
      <c r="C638" s="35" t="s">
        <v>1645</v>
      </c>
      <c r="D638" s="36" t="s">
        <v>1644</v>
      </c>
      <c r="E638" s="37" t="s">
        <v>2855</v>
      </c>
      <c r="F638" s="38">
        <v>4.4999999999999998E-2</v>
      </c>
    </row>
    <row r="639" spans="2:6" ht="14.1" customHeight="1">
      <c r="B639" s="34">
        <v>4312600</v>
      </c>
      <c r="C639" s="35" t="s">
        <v>1643</v>
      </c>
      <c r="D639" s="36" t="s">
        <v>1642</v>
      </c>
      <c r="E639" s="37" t="s">
        <v>2855</v>
      </c>
      <c r="F639" s="38">
        <v>4.4999999999999998E-2</v>
      </c>
    </row>
    <row r="640" spans="2:6" ht="14.1" customHeight="1">
      <c r="B640" s="34">
        <v>4313400</v>
      </c>
      <c r="C640" s="35" t="s">
        <v>1641</v>
      </c>
      <c r="D640" s="36" t="s">
        <v>1640</v>
      </c>
      <c r="E640" s="37" t="s">
        <v>2855</v>
      </c>
      <c r="F640" s="38">
        <v>4.4999999999999998E-2</v>
      </c>
    </row>
    <row r="641" spans="2:6" ht="14.1" customHeight="1">
      <c r="B641" s="34">
        <v>4319300</v>
      </c>
      <c r="C641" s="35" t="s">
        <v>1639</v>
      </c>
      <c r="D641" s="36" t="s">
        <v>1638</v>
      </c>
      <c r="E641" s="37" t="s">
        <v>2855</v>
      </c>
      <c r="F641" s="38">
        <v>4.4999999999999998E-2</v>
      </c>
    </row>
    <row r="642" spans="2:6" ht="14.1" customHeight="1">
      <c r="B642" s="34">
        <v>4321500</v>
      </c>
      <c r="C642" s="35" t="s">
        <v>1637</v>
      </c>
      <c r="D642" s="36" t="s">
        <v>2862</v>
      </c>
      <c r="E642" s="37" t="s">
        <v>2855</v>
      </c>
      <c r="F642" s="38">
        <v>4.4999999999999998E-2</v>
      </c>
    </row>
    <row r="643" spans="2:6" ht="14.1" customHeight="1">
      <c r="B643" s="34">
        <v>4322301</v>
      </c>
      <c r="C643" s="35" t="s">
        <v>1635</v>
      </c>
      <c r="D643" s="36" t="s">
        <v>2863</v>
      </c>
      <c r="E643" s="37" t="s">
        <v>2855</v>
      </c>
      <c r="F643" s="38">
        <v>4.4999999999999998E-2</v>
      </c>
    </row>
    <row r="644" spans="2:6" ht="14.1" customHeight="1">
      <c r="B644" s="34">
        <v>4322302</v>
      </c>
      <c r="C644" s="35" t="s">
        <v>1633</v>
      </c>
      <c r="D644" s="36" t="s">
        <v>1632</v>
      </c>
      <c r="E644" s="37" t="s">
        <v>1</v>
      </c>
      <c r="F644" s="38">
        <v>0.06</v>
      </c>
    </row>
    <row r="645" spans="2:6" ht="14.1" customHeight="1">
      <c r="B645" s="34">
        <v>4322303</v>
      </c>
      <c r="C645" s="35" t="s">
        <v>1631</v>
      </c>
      <c r="D645" s="36" t="s">
        <v>2864</v>
      </c>
      <c r="E645" s="37" t="s">
        <v>2855</v>
      </c>
      <c r="F645" s="38">
        <v>4.4999999999999998E-2</v>
      </c>
    </row>
    <row r="646" spans="2:6" ht="14.1" customHeight="1">
      <c r="B646" s="34">
        <v>4329101</v>
      </c>
      <c r="C646" s="35" t="s">
        <v>1629</v>
      </c>
      <c r="D646" s="36" t="s">
        <v>1628</v>
      </c>
      <c r="E646" s="37" t="s">
        <v>1</v>
      </c>
      <c r="F646" s="38">
        <v>0.06</v>
      </c>
    </row>
    <row r="647" spans="2:6" ht="14.1" customHeight="1">
      <c r="B647" s="34">
        <v>4329102</v>
      </c>
      <c r="C647" s="35" t="s">
        <v>1627</v>
      </c>
      <c r="D647" s="36" t="s">
        <v>1626</v>
      </c>
      <c r="E647" s="37" t="s">
        <v>1</v>
      </c>
      <c r="F647" s="38">
        <v>0.06</v>
      </c>
    </row>
    <row r="648" spans="2:6" ht="14.1" customHeight="1">
      <c r="B648" s="34">
        <v>4329103</v>
      </c>
      <c r="C648" s="35" t="s">
        <v>1625</v>
      </c>
      <c r="D648" s="36" t="s">
        <v>1624</v>
      </c>
      <c r="E648" s="37" t="s">
        <v>1</v>
      </c>
      <c r="F648" s="38">
        <v>0.06</v>
      </c>
    </row>
    <row r="649" spans="2:6" ht="14.1" customHeight="1">
      <c r="B649" s="34">
        <v>4329104</v>
      </c>
      <c r="C649" s="35" t="s">
        <v>1623</v>
      </c>
      <c r="D649" s="36" t="s">
        <v>1622</v>
      </c>
      <c r="E649" s="37" t="s">
        <v>1</v>
      </c>
      <c r="F649" s="38">
        <v>0.06</v>
      </c>
    </row>
    <row r="650" spans="2:6" ht="14.1" customHeight="1">
      <c r="B650" s="34">
        <v>4329105</v>
      </c>
      <c r="C650" s="35" t="s">
        <v>1621</v>
      </c>
      <c r="D650" s="36" t="s">
        <v>1620</v>
      </c>
      <c r="E650" s="37" t="s">
        <v>1</v>
      </c>
      <c r="F650" s="38">
        <v>0.06</v>
      </c>
    </row>
    <row r="651" spans="2:6" ht="14.1" customHeight="1">
      <c r="B651" s="34">
        <v>4329199</v>
      </c>
      <c r="C651" s="35" t="s">
        <v>1619</v>
      </c>
      <c r="D651" s="36" t="s">
        <v>1618</v>
      </c>
      <c r="E651" s="37" t="s">
        <v>1</v>
      </c>
      <c r="F651" s="38">
        <v>0.06</v>
      </c>
    </row>
    <row r="652" spans="2:6" ht="14.1" customHeight="1">
      <c r="B652" s="34">
        <v>4330401</v>
      </c>
      <c r="C652" s="35" t="s">
        <v>1617</v>
      </c>
      <c r="D652" s="36" t="s">
        <v>2865</v>
      </c>
      <c r="E652" s="37" t="s">
        <v>2855</v>
      </c>
      <c r="F652" s="38">
        <v>4.4999999999999998E-2</v>
      </c>
    </row>
    <row r="653" spans="2:6" ht="14.1" customHeight="1">
      <c r="B653" s="34">
        <v>4330402</v>
      </c>
      <c r="C653" s="35" t="s">
        <v>1615</v>
      </c>
      <c r="D653" s="36" t="s">
        <v>2866</v>
      </c>
      <c r="E653" s="37" t="s">
        <v>2855</v>
      </c>
      <c r="F653" s="38">
        <v>4.4999999999999998E-2</v>
      </c>
    </row>
    <row r="654" spans="2:6" ht="14.1" customHeight="1">
      <c r="B654" s="34">
        <v>4330403</v>
      </c>
      <c r="C654" s="35" t="s">
        <v>1613</v>
      </c>
      <c r="D654" s="36" t="s">
        <v>2867</v>
      </c>
      <c r="E654" s="37" t="s">
        <v>2855</v>
      </c>
      <c r="F654" s="38">
        <v>4.4999999999999998E-2</v>
      </c>
    </row>
    <row r="655" spans="2:6" ht="14.1" customHeight="1">
      <c r="B655" s="34">
        <v>4330404</v>
      </c>
      <c r="C655" s="35" t="s">
        <v>1611</v>
      </c>
      <c r="D655" s="36" t="s">
        <v>2868</v>
      </c>
      <c r="E655" s="37" t="s">
        <v>2855</v>
      </c>
      <c r="F655" s="38">
        <v>4.4999999999999998E-2</v>
      </c>
    </row>
    <row r="656" spans="2:6" ht="14.1" customHeight="1">
      <c r="B656" s="34">
        <v>4330405</v>
      </c>
      <c r="C656" s="35" t="s">
        <v>1609</v>
      </c>
      <c r="D656" s="36" t="s">
        <v>2869</v>
      </c>
      <c r="E656" s="37" t="s">
        <v>2855</v>
      </c>
      <c r="F656" s="38">
        <v>4.4999999999999998E-2</v>
      </c>
    </row>
    <row r="657" spans="2:6" ht="14.1" customHeight="1">
      <c r="B657" s="34">
        <v>4330499</v>
      </c>
      <c r="C657" s="35" t="s">
        <v>1607</v>
      </c>
      <c r="D657" s="36" t="s">
        <v>2870</v>
      </c>
      <c r="E657" s="37" t="s">
        <v>2855</v>
      </c>
      <c r="F657" s="38">
        <v>4.4999999999999998E-2</v>
      </c>
    </row>
    <row r="658" spans="2:6" ht="14.1" customHeight="1">
      <c r="B658" s="34">
        <v>4391600</v>
      </c>
      <c r="C658" s="35" t="s">
        <v>1605</v>
      </c>
      <c r="D658" s="36" t="s">
        <v>1604</v>
      </c>
      <c r="E658" s="37" t="s">
        <v>2855</v>
      </c>
      <c r="F658" s="38">
        <v>4.4999999999999998E-2</v>
      </c>
    </row>
    <row r="659" spans="2:6" ht="14.1" customHeight="1">
      <c r="B659" s="34">
        <v>4399101</v>
      </c>
      <c r="C659" s="35" t="s">
        <v>1603</v>
      </c>
      <c r="D659" s="36" t="s">
        <v>2871</v>
      </c>
      <c r="E659" s="37"/>
      <c r="F659" s="37" t="s">
        <v>2769</v>
      </c>
    </row>
    <row r="660" spans="2:6" ht="14.1" customHeight="1">
      <c r="B660" s="34">
        <v>4399102</v>
      </c>
      <c r="C660" s="35" t="s">
        <v>1601</v>
      </c>
      <c r="D660" s="36" t="s">
        <v>1600</v>
      </c>
      <c r="E660" s="37" t="s">
        <v>1</v>
      </c>
      <c r="F660" s="38">
        <v>0.06</v>
      </c>
    </row>
    <row r="661" spans="2:6" ht="14.1" customHeight="1">
      <c r="B661" s="34">
        <v>4399103</v>
      </c>
      <c r="C661" s="35" t="s">
        <v>1599</v>
      </c>
      <c r="D661" s="36" t="s">
        <v>1598</v>
      </c>
      <c r="E661" s="37" t="s">
        <v>2855</v>
      </c>
      <c r="F661" s="38">
        <v>4.4999999999999998E-2</v>
      </c>
    </row>
    <row r="662" spans="2:6" ht="14.1" customHeight="1">
      <c r="B662" s="34">
        <v>4399104</v>
      </c>
      <c r="C662" s="35" t="s">
        <v>1597</v>
      </c>
      <c r="D662" s="36" t="s">
        <v>1596</v>
      </c>
      <c r="E662" s="37" t="s">
        <v>1</v>
      </c>
      <c r="F662" s="38">
        <v>0.06</v>
      </c>
    </row>
    <row r="663" spans="2:6" ht="14.1" customHeight="1">
      <c r="B663" s="34">
        <v>4399105</v>
      </c>
      <c r="C663" s="35" t="s">
        <v>1595</v>
      </c>
      <c r="D663" s="36" t="s">
        <v>1594</v>
      </c>
      <c r="E663" s="37" t="s">
        <v>2855</v>
      </c>
      <c r="F663" s="38">
        <v>4.4999999999999998E-2</v>
      </c>
    </row>
    <row r="664" spans="2:6" ht="14.1" customHeight="1">
      <c r="B664" s="34">
        <v>4399199</v>
      </c>
      <c r="C664" s="35" t="s">
        <v>1593</v>
      </c>
      <c r="D664" s="36" t="s">
        <v>1592</v>
      </c>
      <c r="E664" s="37" t="s">
        <v>2855</v>
      </c>
      <c r="F664" s="38">
        <v>4.4999999999999998E-2</v>
      </c>
    </row>
    <row r="665" spans="2:6" ht="14.1" customHeight="1">
      <c r="B665" s="34" t="s">
        <v>2872</v>
      </c>
      <c r="C665" s="35" t="s">
        <v>2873</v>
      </c>
      <c r="D665" s="39"/>
      <c r="E665" s="39"/>
      <c r="F665" s="39"/>
    </row>
    <row r="666" spans="2:6" ht="14.1" customHeight="1">
      <c r="B666" s="34">
        <v>4511101</v>
      </c>
      <c r="C666" s="35" t="s">
        <v>1591</v>
      </c>
      <c r="D666" s="36" t="s">
        <v>1590</v>
      </c>
      <c r="E666" s="37" t="s">
        <v>95</v>
      </c>
      <c r="F666" s="38">
        <v>0.04</v>
      </c>
    </row>
    <row r="667" spans="2:6" ht="14.1" customHeight="1">
      <c r="B667" s="34">
        <v>4511102</v>
      </c>
      <c r="C667" s="35" t="s">
        <v>1589</v>
      </c>
      <c r="D667" s="36" t="s">
        <v>1588</v>
      </c>
      <c r="E667" s="37" t="s">
        <v>95</v>
      </c>
      <c r="F667" s="38">
        <v>0.04</v>
      </c>
    </row>
    <row r="668" spans="2:6" ht="14.1" customHeight="1">
      <c r="B668" s="34">
        <v>4511103</v>
      </c>
      <c r="C668" s="35" t="s">
        <v>1587</v>
      </c>
      <c r="D668" s="36" t="s">
        <v>1586</v>
      </c>
      <c r="E668" s="37" t="s">
        <v>95</v>
      </c>
      <c r="F668" s="38">
        <v>0.04</v>
      </c>
    </row>
    <row r="669" spans="2:6" ht="14.1" customHeight="1">
      <c r="B669" s="34">
        <v>4511104</v>
      </c>
      <c r="C669" s="35" t="s">
        <v>1585</v>
      </c>
      <c r="D669" s="36" t="s">
        <v>1584</v>
      </c>
      <c r="E669" s="37" t="s">
        <v>95</v>
      </c>
      <c r="F669" s="38">
        <v>0.04</v>
      </c>
    </row>
    <row r="670" spans="2:6" ht="14.1" customHeight="1">
      <c r="B670" s="34">
        <v>4511105</v>
      </c>
      <c r="C670" s="35" t="s">
        <v>1583</v>
      </c>
      <c r="D670" s="36" t="s">
        <v>1582</v>
      </c>
      <c r="E670" s="37" t="s">
        <v>95</v>
      </c>
      <c r="F670" s="38">
        <v>0.04</v>
      </c>
    </row>
    <row r="671" spans="2:6" ht="14.1" customHeight="1">
      <c r="B671" s="34">
        <v>4511106</v>
      </c>
      <c r="C671" s="35" t="s">
        <v>1581</v>
      </c>
      <c r="D671" s="36" t="s">
        <v>1580</v>
      </c>
      <c r="E671" s="37" t="s">
        <v>95</v>
      </c>
      <c r="F671" s="38">
        <v>0.04</v>
      </c>
    </row>
    <row r="672" spans="2:6" ht="14.1" customHeight="1">
      <c r="B672" s="34">
        <v>4512901</v>
      </c>
      <c r="C672" s="35" t="s">
        <v>1579</v>
      </c>
      <c r="D672" s="36" t="s">
        <v>2874</v>
      </c>
      <c r="E672" s="37" t="s">
        <v>322</v>
      </c>
      <c r="F672" s="38">
        <v>0.16930000000000001</v>
      </c>
    </row>
    <row r="673" spans="2:6" ht="14.1" customHeight="1">
      <c r="B673" s="34">
        <v>4512902</v>
      </c>
      <c r="C673" s="35" t="s">
        <v>1577</v>
      </c>
      <c r="D673" s="36" t="s">
        <v>1576</v>
      </c>
      <c r="E673" s="37" t="s">
        <v>1</v>
      </c>
      <c r="F673" s="38">
        <v>0.06</v>
      </c>
    </row>
    <row r="674" spans="2:6" ht="14.1" customHeight="1">
      <c r="B674" s="34">
        <v>4520001</v>
      </c>
      <c r="C674" s="35" t="s">
        <v>1575</v>
      </c>
      <c r="D674" s="36" t="s">
        <v>1574</v>
      </c>
      <c r="E674" s="37" t="s">
        <v>1</v>
      </c>
      <c r="F674" s="38">
        <v>0.06</v>
      </c>
    </row>
    <row r="675" spans="2:6" ht="14.1" customHeight="1">
      <c r="B675" s="34">
        <v>4520002</v>
      </c>
      <c r="C675" s="35" t="s">
        <v>1573</v>
      </c>
      <c r="D675" s="36" t="s">
        <v>1572</v>
      </c>
      <c r="E675" s="37" t="s">
        <v>1</v>
      </c>
      <c r="F675" s="38">
        <v>0.06</v>
      </c>
    </row>
    <row r="676" spans="2:6" ht="14.1" customHeight="1">
      <c r="B676" s="34">
        <v>4520003</v>
      </c>
      <c r="C676" s="35" t="s">
        <v>1571</v>
      </c>
      <c r="D676" s="36" t="s">
        <v>1570</v>
      </c>
      <c r="E676" s="37" t="s">
        <v>1</v>
      </c>
      <c r="F676" s="38">
        <v>0.06</v>
      </c>
    </row>
    <row r="677" spans="2:6" ht="14.1" customHeight="1">
      <c r="B677" s="34">
        <v>4520004</v>
      </c>
      <c r="C677" s="35" t="s">
        <v>1569</v>
      </c>
      <c r="D677" s="36" t="s">
        <v>1568</v>
      </c>
      <c r="E677" s="37" t="s">
        <v>1</v>
      </c>
      <c r="F677" s="38">
        <v>0.06</v>
      </c>
    </row>
    <row r="678" spans="2:6" ht="14.1" customHeight="1">
      <c r="B678" s="34">
        <v>4520005</v>
      </c>
      <c r="C678" s="35" t="s">
        <v>1567</v>
      </c>
      <c r="D678" s="36" t="s">
        <v>1566</v>
      </c>
      <c r="E678" s="37" t="s">
        <v>1</v>
      </c>
      <c r="F678" s="38">
        <v>0.06</v>
      </c>
    </row>
    <row r="679" spans="2:6" ht="14.1" customHeight="1">
      <c r="B679" s="34">
        <v>4520006</v>
      </c>
      <c r="C679" s="35" t="s">
        <v>1565</v>
      </c>
      <c r="D679" s="36" t="s">
        <v>1564</v>
      </c>
      <c r="E679" s="37" t="s">
        <v>1</v>
      </c>
      <c r="F679" s="38">
        <v>0.06</v>
      </c>
    </row>
    <row r="680" spans="2:6" ht="14.1" customHeight="1">
      <c r="B680" s="34">
        <v>4520007</v>
      </c>
      <c r="C680" s="35" t="s">
        <v>1563</v>
      </c>
      <c r="D680" s="36" t="s">
        <v>1562</v>
      </c>
      <c r="E680" s="37" t="s">
        <v>1</v>
      </c>
      <c r="F680" s="38">
        <v>0.06</v>
      </c>
    </row>
    <row r="681" spans="2:6" ht="14.1" customHeight="1">
      <c r="B681" s="34">
        <v>4530701</v>
      </c>
      <c r="C681" s="35" t="s">
        <v>1561</v>
      </c>
      <c r="D681" s="36" t="s">
        <v>1560</v>
      </c>
      <c r="E681" s="37" t="s">
        <v>95</v>
      </c>
      <c r="F681" s="38">
        <v>0.04</v>
      </c>
    </row>
    <row r="682" spans="2:6" ht="14.1" customHeight="1">
      <c r="B682" s="34">
        <v>4530702</v>
      </c>
      <c r="C682" s="35" t="s">
        <v>1559</v>
      </c>
      <c r="D682" s="36" t="s">
        <v>1558</v>
      </c>
      <c r="E682" s="37" t="s">
        <v>95</v>
      </c>
      <c r="F682" s="38">
        <v>0.04</v>
      </c>
    </row>
    <row r="683" spans="2:6" ht="14.1" customHeight="1">
      <c r="B683" s="34">
        <v>4530703</v>
      </c>
      <c r="C683" s="35" t="s">
        <v>1557</v>
      </c>
      <c r="D683" s="36" t="s">
        <v>1556</v>
      </c>
      <c r="E683" s="37" t="s">
        <v>95</v>
      </c>
      <c r="F683" s="38">
        <v>0.04</v>
      </c>
    </row>
    <row r="684" spans="2:6" ht="14.1" customHeight="1">
      <c r="B684" s="34">
        <v>4530704</v>
      </c>
      <c r="C684" s="35" t="s">
        <v>1555</v>
      </c>
      <c r="D684" s="36" t="s">
        <v>1554</v>
      </c>
      <c r="E684" s="37" t="s">
        <v>95</v>
      </c>
      <c r="F684" s="38">
        <v>0.04</v>
      </c>
    </row>
    <row r="685" spans="2:6" ht="14.1" customHeight="1">
      <c r="B685" s="34">
        <v>4530705</v>
      </c>
      <c r="C685" s="35" t="s">
        <v>1553</v>
      </c>
      <c r="D685" s="36" t="s">
        <v>1552</v>
      </c>
      <c r="E685" s="37" t="s">
        <v>95</v>
      </c>
      <c r="F685" s="38">
        <v>0.04</v>
      </c>
    </row>
    <row r="686" spans="2:6" ht="14.1" customHeight="1">
      <c r="B686" s="34">
        <v>4530706</v>
      </c>
      <c r="C686" s="35" t="s">
        <v>1551</v>
      </c>
      <c r="D686" s="36" t="s">
        <v>2874</v>
      </c>
      <c r="E686" s="37" t="s">
        <v>322</v>
      </c>
      <c r="F686" s="38">
        <v>0.16930000000000001</v>
      </c>
    </row>
    <row r="687" spans="2:6" ht="14.1" customHeight="1">
      <c r="B687" s="34">
        <v>4541201</v>
      </c>
      <c r="C687" s="35" t="s">
        <v>1549</v>
      </c>
      <c r="D687" s="36" t="s">
        <v>1548</v>
      </c>
      <c r="E687" s="37" t="s">
        <v>95</v>
      </c>
      <c r="F687" s="38">
        <v>0.04</v>
      </c>
    </row>
    <row r="688" spans="2:6" ht="14.1" customHeight="1">
      <c r="B688" s="34">
        <v>4541202</v>
      </c>
      <c r="C688" s="35" t="s">
        <v>1547</v>
      </c>
      <c r="D688" s="36" t="s">
        <v>1546</v>
      </c>
      <c r="E688" s="37" t="s">
        <v>95</v>
      </c>
      <c r="F688" s="38">
        <v>0.04</v>
      </c>
    </row>
    <row r="689" spans="2:6" ht="14.1" customHeight="1">
      <c r="B689" s="34">
        <v>4541203</v>
      </c>
      <c r="C689" s="35" t="s">
        <v>1545</v>
      </c>
      <c r="D689" s="36" t="s">
        <v>1544</v>
      </c>
      <c r="E689" s="37" t="s">
        <v>95</v>
      </c>
      <c r="F689" s="38">
        <v>0.04</v>
      </c>
    </row>
    <row r="690" spans="2:6" ht="14.1" customHeight="1">
      <c r="B690" s="34">
        <v>4541204</v>
      </c>
      <c r="C690" s="35" t="s">
        <v>1543</v>
      </c>
      <c r="D690" s="36" t="s">
        <v>1542</v>
      </c>
      <c r="E690" s="37" t="s">
        <v>95</v>
      </c>
      <c r="F690" s="38">
        <v>0.04</v>
      </c>
    </row>
    <row r="691" spans="2:6" ht="14.1" customHeight="1">
      <c r="B691" s="34">
        <v>4541205</v>
      </c>
      <c r="C691" s="35" t="s">
        <v>1541</v>
      </c>
      <c r="D691" s="36" t="s">
        <v>1540</v>
      </c>
      <c r="E691" s="37" t="s">
        <v>95</v>
      </c>
      <c r="F691" s="38">
        <v>0.04</v>
      </c>
    </row>
    <row r="692" spans="2:6" ht="14.1" customHeight="1">
      <c r="B692" s="34">
        <v>4542101</v>
      </c>
      <c r="C692" s="35" t="s">
        <v>1539</v>
      </c>
      <c r="D692" s="36" t="s">
        <v>2874</v>
      </c>
      <c r="E692" s="37" t="s">
        <v>322</v>
      </c>
      <c r="F692" s="38">
        <v>0.16930000000000001</v>
      </c>
    </row>
    <row r="693" spans="2:6" ht="14.1" customHeight="1">
      <c r="B693" s="34">
        <v>4542102</v>
      </c>
      <c r="C693" s="35" t="s">
        <v>1537</v>
      </c>
      <c r="D693" s="36" t="s">
        <v>1536</v>
      </c>
      <c r="E693" s="37" t="s">
        <v>1</v>
      </c>
      <c r="F693" s="38">
        <v>0.06</v>
      </c>
    </row>
    <row r="694" spans="2:6" ht="14.1" customHeight="1">
      <c r="B694" s="34">
        <v>4543900</v>
      </c>
      <c r="C694" s="35" t="s">
        <v>1535</v>
      </c>
      <c r="D694" s="36" t="s">
        <v>1534</v>
      </c>
      <c r="E694" s="37" t="s">
        <v>1</v>
      </c>
      <c r="F694" s="38">
        <v>0.06</v>
      </c>
    </row>
    <row r="695" spans="2:6" ht="14.1" customHeight="1">
      <c r="B695" s="34">
        <v>4611700</v>
      </c>
      <c r="C695" s="35" t="s">
        <v>1533</v>
      </c>
      <c r="D695" s="36" t="s">
        <v>2874</v>
      </c>
      <c r="E695" s="37" t="s">
        <v>322</v>
      </c>
      <c r="F695" s="38">
        <v>0.16930000000000001</v>
      </c>
    </row>
    <row r="696" spans="2:6" ht="14.1" customHeight="1">
      <c r="B696" s="34">
        <v>4612500</v>
      </c>
      <c r="C696" s="35" t="s">
        <v>1531</v>
      </c>
      <c r="D696" s="36" t="s">
        <v>2874</v>
      </c>
      <c r="E696" s="37" t="s">
        <v>322</v>
      </c>
      <c r="F696" s="38">
        <v>0.16930000000000001</v>
      </c>
    </row>
    <row r="697" spans="2:6" ht="14.1" customHeight="1">
      <c r="B697" s="34">
        <v>4613300</v>
      </c>
      <c r="C697" s="35" t="s">
        <v>1529</v>
      </c>
      <c r="D697" s="36" t="s">
        <v>2874</v>
      </c>
      <c r="E697" s="37" t="s">
        <v>322</v>
      </c>
      <c r="F697" s="38">
        <v>0.16930000000000001</v>
      </c>
    </row>
    <row r="698" spans="2:6" ht="14.1" customHeight="1">
      <c r="B698" s="34">
        <v>4614100</v>
      </c>
      <c r="C698" s="35" t="s">
        <v>1526</v>
      </c>
      <c r="D698" s="36" t="s">
        <v>2874</v>
      </c>
      <c r="E698" s="37" t="s">
        <v>322</v>
      </c>
      <c r="F698" s="38">
        <v>0.16930000000000001</v>
      </c>
    </row>
    <row r="699" spans="2:6" ht="14.1" customHeight="1">
      <c r="B699" s="34">
        <v>4615000</v>
      </c>
      <c r="C699" s="35" t="s">
        <v>1524</v>
      </c>
      <c r="D699" s="36" t="s">
        <v>2874</v>
      </c>
      <c r="E699" s="37" t="s">
        <v>322</v>
      </c>
      <c r="F699" s="38">
        <v>0.16930000000000001</v>
      </c>
    </row>
    <row r="700" spans="2:6" ht="14.1" customHeight="1">
      <c r="B700" s="34">
        <v>4616800</v>
      </c>
      <c r="C700" s="35" t="s">
        <v>1522</v>
      </c>
      <c r="D700" s="36" t="s">
        <v>2874</v>
      </c>
      <c r="E700" s="37" t="s">
        <v>322</v>
      </c>
      <c r="F700" s="38">
        <v>0.16930000000000001</v>
      </c>
    </row>
    <row r="701" spans="2:6" ht="14.1" customHeight="1">
      <c r="B701" s="34">
        <v>4617600</v>
      </c>
      <c r="C701" s="35" t="s">
        <v>1520</v>
      </c>
      <c r="D701" s="36" t="s">
        <v>2874</v>
      </c>
      <c r="E701" s="37" t="s">
        <v>322</v>
      </c>
      <c r="F701" s="38">
        <v>0.16930000000000001</v>
      </c>
    </row>
    <row r="702" spans="2:6" ht="14.1" customHeight="1">
      <c r="B702" s="34">
        <v>4618401</v>
      </c>
      <c r="C702" s="35" t="s">
        <v>1518</v>
      </c>
      <c r="D702" s="36" t="s">
        <v>2874</v>
      </c>
      <c r="E702" s="37" t="s">
        <v>322</v>
      </c>
      <c r="F702" s="38">
        <v>0.16930000000000001</v>
      </c>
    </row>
    <row r="703" spans="2:6" ht="14.1" customHeight="1">
      <c r="B703" s="34">
        <v>4618402</v>
      </c>
      <c r="C703" s="35" t="s">
        <v>1516</v>
      </c>
      <c r="D703" s="36" t="s">
        <v>2874</v>
      </c>
      <c r="E703" s="37" t="s">
        <v>322</v>
      </c>
      <c r="F703" s="38">
        <v>0.16930000000000001</v>
      </c>
    </row>
    <row r="704" spans="2:6" ht="14.1" customHeight="1">
      <c r="B704" s="34">
        <v>4618403</v>
      </c>
      <c r="C704" s="35" t="s">
        <v>1514</v>
      </c>
      <c r="D704" s="36" t="s">
        <v>2874</v>
      </c>
      <c r="E704" s="37" t="s">
        <v>322</v>
      </c>
      <c r="F704" s="38">
        <v>0.16930000000000001</v>
      </c>
    </row>
    <row r="705" spans="2:6" ht="14.1" customHeight="1">
      <c r="B705" s="34">
        <v>4618499</v>
      </c>
      <c r="C705" s="35" t="s">
        <v>1512</v>
      </c>
      <c r="D705" s="36" t="s">
        <v>2875</v>
      </c>
      <c r="E705" s="37" t="s">
        <v>322</v>
      </c>
      <c r="F705" s="38">
        <v>0.16930000000000001</v>
      </c>
    </row>
    <row r="706" spans="2:6" ht="14.1" customHeight="1">
      <c r="B706" s="34">
        <v>4619200</v>
      </c>
      <c r="C706" s="35" t="s">
        <v>1510</v>
      </c>
      <c r="D706" s="36" t="s">
        <v>2874</v>
      </c>
      <c r="E706" s="37" t="s">
        <v>322</v>
      </c>
      <c r="F706" s="38">
        <v>0.16930000000000001</v>
      </c>
    </row>
    <row r="707" spans="2:6" ht="14.1" customHeight="1">
      <c r="B707" s="34">
        <v>4621400</v>
      </c>
      <c r="C707" s="35" t="s">
        <v>1508</v>
      </c>
      <c r="D707" s="36" t="s">
        <v>1507</v>
      </c>
      <c r="E707" s="37" t="s">
        <v>95</v>
      </c>
      <c r="F707" s="38">
        <v>0.04</v>
      </c>
    </row>
    <row r="708" spans="2:6" ht="14.1" customHeight="1">
      <c r="B708" s="34">
        <v>4622200</v>
      </c>
      <c r="C708" s="35" t="s">
        <v>1506</v>
      </c>
      <c r="D708" s="36" t="s">
        <v>1505</v>
      </c>
      <c r="E708" s="37" t="s">
        <v>95</v>
      </c>
      <c r="F708" s="38">
        <v>0.04</v>
      </c>
    </row>
    <row r="709" spans="2:6" ht="14.1" customHeight="1">
      <c r="B709" s="34">
        <v>4623101</v>
      </c>
      <c r="C709" s="35" t="s">
        <v>1504</v>
      </c>
      <c r="D709" s="36" t="s">
        <v>1503</v>
      </c>
      <c r="E709" s="37" t="s">
        <v>95</v>
      </c>
      <c r="F709" s="38">
        <v>0.04</v>
      </c>
    </row>
    <row r="710" spans="2:6" ht="14.1" customHeight="1">
      <c r="B710" s="34">
        <v>4623102</v>
      </c>
      <c r="C710" s="35" t="s">
        <v>1502</v>
      </c>
      <c r="D710" s="36" t="s">
        <v>1501</v>
      </c>
      <c r="E710" s="37" t="s">
        <v>95</v>
      </c>
      <c r="F710" s="38">
        <v>0.04</v>
      </c>
    </row>
    <row r="711" spans="2:6" ht="14.1" customHeight="1">
      <c r="B711" s="34">
        <v>4623103</v>
      </c>
      <c r="C711" s="35" t="s">
        <v>1500</v>
      </c>
      <c r="D711" s="36" t="s">
        <v>1499</v>
      </c>
      <c r="E711" s="37" t="s">
        <v>95</v>
      </c>
      <c r="F711" s="38">
        <v>0.04</v>
      </c>
    </row>
    <row r="712" spans="2:6" ht="14.1" customHeight="1">
      <c r="B712" s="34">
        <v>4623104</v>
      </c>
      <c r="C712" s="35" t="s">
        <v>1498</v>
      </c>
      <c r="D712" s="36" t="s">
        <v>1497</v>
      </c>
      <c r="E712" s="37" t="s">
        <v>95</v>
      </c>
      <c r="F712" s="38">
        <v>0.04</v>
      </c>
    </row>
    <row r="713" spans="2:6" ht="14.1" customHeight="1">
      <c r="B713" s="34">
        <v>4623105</v>
      </c>
      <c r="C713" s="35" t="s">
        <v>1496</v>
      </c>
      <c r="D713" s="36" t="s">
        <v>1495</v>
      </c>
      <c r="E713" s="37" t="s">
        <v>95</v>
      </c>
      <c r="F713" s="38">
        <v>0.04</v>
      </c>
    </row>
    <row r="714" spans="2:6" ht="14.1" customHeight="1">
      <c r="B714" s="34">
        <v>4623106</v>
      </c>
      <c r="C714" s="35" t="s">
        <v>1494</v>
      </c>
      <c r="D714" s="36" t="s">
        <v>1493</v>
      </c>
      <c r="E714" s="37" t="s">
        <v>95</v>
      </c>
      <c r="F714" s="38">
        <v>0.04</v>
      </c>
    </row>
    <row r="715" spans="2:6" ht="14.1" customHeight="1">
      <c r="B715" s="34">
        <v>4623107</v>
      </c>
      <c r="C715" s="35" t="s">
        <v>1492</v>
      </c>
      <c r="D715" s="36" t="s">
        <v>1491</v>
      </c>
      <c r="E715" s="37" t="s">
        <v>95</v>
      </c>
      <c r="F715" s="38">
        <v>0.04</v>
      </c>
    </row>
    <row r="716" spans="2:6" ht="14.1" customHeight="1">
      <c r="B716" s="34">
        <v>4623108</v>
      </c>
      <c r="C716" s="35" t="s">
        <v>1490</v>
      </c>
      <c r="D716" s="36" t="s">
        <v>1489</v>
      </c>
      <c r="E716" s="37" t="s">
        <v>95</v>
      </c>
      <c r="F716" s="38">
        <v>0.04</v>
      </c>
    </row>
    <row r="717" spans="2:6" ht="14.1" customHeight="1">
      <c r="B717" s="34">
        <v>4623109</v>
      </c>
      <c r="C717" s="35" t="s">
        <v>1488</v>
      </c>
      <c r="D717" s="36" t="s">
        <v>1487</v>
      </c>
      <c r="E717" s="37" t="s">
        <v>95</v>
      </c>
      <c r="F717" s="38">
        <v>0.04</v>
      </c>
    </row>
    <row r="718" spans="2:6" ht="14.1" customHeight="1">
      <c r="B718" s="34">
        <v>4623199</v>
      </c>
      <c r="C718" s="35" t="s">
        <v>1486</v>
      </c>
      <c r="D718" s="36" t="s">
        <v>1485</v>
      </c>
      <c r="E718" s="37" t="s">
        <v>95</v>
      </c>
      <c r="F718" s="38">
        <v>0.04</v>
      </c>
    </row>
    <row r="719" spans="2:6" ht="14.1" customHeight="1">
      <c r="B719" s="34">
        <v>4631100</v>
      </c>
      <c r="C719" s="35" t="s">
        <v>1484</v>
      </c>
      <c r="D719" s="36" t="s">
        <v>1483</v>
      </c>
      <c r="E719" s="37" t="s">
        <v>95</v>
      </c>
      <c r="F719" s="38">
        <v>0.04</v>
      </c>
    </row>
    <row r="720" spans="2:6" ht="14.1" customHeight="1">
      <c r="B720" s="34">
        <v>4632001</v>
      </c>
      <c r="C720" s="35" t="s">
        <v>1482</v>
      </c>
      <c r="D720" s="36" t="s">
        <v>1481</v>
      </c>
      <c r="E720" s="37" t="s">
        <v>95</v>
      </c>
      <c r="F720" s="38">
        <v>0.04</v>
      </c>
    </row>
    <row r="721" spans="2:6" ht="14.1" customHeight="1">
      <c r="B721" s="34">
        <v>4632002</v>
      </c>
      <c r="C721" s="35" t="s">
        <v>1480</v>
      </c>
      <c r="D721" s="36" t="s">
        <v>1479</v>
      </c>
      <c r="E721" s="37" t="s">
        <v>95</v>
      </c>
      <c r="F721" s="38">
        <v>0.04</v>
      </c>
    </row>
    <row r="722" spans="2:6" ht="14.1" customHeight="1">
      <c r="B722" s="34">
        <v>4632003</v>
      </c>
      <c r="C722" s="35" t="s">
        <v>1478</v>
      </c>
      <c r="D722" s="36" t="s">
        <v>1477</v>
      </c>
      <c r="E722" s="37" t="s">
        <v>95</v>
      </c>
      <c r="F722" s="38">
        <v>0.04</v>
      </c>
    </row>
    <row r="723" spans="2:6" ht="14.1" customHeight="1">
      <c r="B723" s="34">
        <v>4633801</v>
      </c>
      <c r="C723" s="35" t="s">
        <v>1476</v>
      </c>
      <c r="D723" s="36" t="s">
        <v>1475</v>
      </c>
      <c r="E723" s="37" t="s">
        <v>95</v>
      </c>
      <c r="F723" s="38">
        <v>0.04</v>
      </c>
    </row>
    <row r="724" spans="2:6" ht="14.1" customHeight="1">
      <c r="B724" s="34">
        <v>4633802</v>
      </c>
      <c r="C724" s="35" t="s">
        <v>1474</v>
      </c>
      <c r="D724" s="36" t="s">
        <v>1473</v>
      </c>
      <c r="E724" s="37" t="s">
        <v>95</v>
      </c>
      <c r="F724" s="38">
        <v>0.04</v>
      </c>
    </row>
    <row r="725" spans="2:6" ht="14.1" customHeight="1">
      <c r="B725" s="34">
        <v>4633803</v>
      </c>
      <c r="C725" s="35" t="s">
        <v>1472</v>
      </c>
      <c r="D725" s="36" t="s">
        <v>1471</v>
      </c>
      <c r="E725" s="37" t="s">
        <v>95</v>
      </c>
      <c r="F725" s="38">
        <v>0.04</v>
      </c>
    </row>
    <row r="726" spans="2:6" ht="14.1" customHeight="1">
      <c r="B726" s="34">
        <v>4634601</v>
      </c>
      <c r="C726" s="35" t="s">
        <v>1470</v>
      </c>
      <c r="D726" s="36" t="s">
        <v>1469</v>
      </c>
      <c r="E726" s="37" t="s">
        <v>95</v>
      </c>
      <c r="F726" s="38">
        <v>0.04</v>
      </c>
    </row>
    <row r="727" spans="2:6" ht="14.1" customHeight="1">
      <c r="B727" s="34">
        <v>4634602</v>
      </c>
      <c r="C727" s="35" t="s">
        <v>1468</v>
      </c>
      <c r="D727" s="36" t="s">
        <v>1467</v>
      </c>
      <c r="E727" s="37" t="s">
        <v>95</v>
      </c>
      <c r="F727" s="38">
        <v>0.04</v>
      </c>
    </row>
    <row r="728" spans="2:6" ht="14.1" customHeight="1">
      <c r="B728" s="34">
        <v>4634603</v>
      </c>
      <c r="C728" s="35" t="s">
        <v>1466</v>
      </c>
      <c r="D728" s="36" t="s">
        <v>1465</v>
      </c>
      <c r="E728" s="37" t="s">
        <v>95</v>
      </c>
      <c r="F728" s="38">
        <v>0.04</v>
      </c>
    </row>
    <row r="729" spans="2:6" ht="14.1" customHeight="1">
      <c r="B729" s="34">
        <v>4634699</v>
      </c>
      <c r="C729" s="35" t="s">
        <v>1464</v>
      </c>
      <c r="D729" s="36" t="s">
        <v>1463</v>
      </c>
      <c r="E729" s="37" t="s">
        <v>95</v>
      </c>
      <c r="F729" s="38">
        <v>0.04</v>
      </c>
    </row>
    <row r="730" spans="2:6" ht="14.1" customHeight="1">
      <c r="B730" s="34">
        <v>4635401</v>
      </c>
      <c r="C730" s="35" t="s">
        <v>1462</v>
      </c>
      <c r="D730" s="36" t="s">
        <v>1461</v>
      </c>
      <c r="E730" s="37" t="s">
        <v>95</v>
      </c>
      <c r="F730" s="38">
        <v>0.04</v>
      </c>
    </row>
    <row r="731" spans="2:6" ht="14.1" customHeight="1">
      <c r="B731" s="34">
        <v>4635402</v>
      </c>
      <c r="C731" s="35" t="s">
        <v>1460</v>
      </c>
      <c r="D731" s="36" t="s">
        <v>2849</v>
      </c>
      <c r="E731" s="37"/>
      <c r="F731" s="37" t="s">
        <v>2769</v>
      </c>
    </row>
    <row r="732" spans="2:6" ht="14.1" customHeight="1">
      <c r="B732" s="34">
        <v>4635403</v>
      </c>
      <c r="C732" s="35" t="s">
        <v>1458</v>
      </c>
      <c r="D732" s="36" t="s">
        <v>2849</v>
      </c>
      <c r="E732" s="37" t="s">
        <v>95</v>
      </c>
      <c r="F732" s="38">
        <v>0.04</v>
      </c>
    </row>
    <row r="733" spans="2:6" ht="14.1" customHeight="1">
      <c r="B733" s="34">
        <v>4635499</v>
      </c>
      <c r="C733" s="35" t="s">
        <v>1456</v>
      </c>
      <c r="D733" s="36" t="s">
        <v>2849</v>
      </c>
      <c r="E733" s="37"/>
      <c r="F733" s="37" t="s">
        <v>2769</v>
      </c>
    </row>
    <row r="734" spans="2:6" ht="14.1" customHeight="1">
      <c r="B734" s="34">
        <v>4636201</v>
      </c>
      <c r="C734" s="35" t="s">
        <v>1454</v>
      </c>
      <c r="D734" s="36" t="s">
        <v>1453</v>
      </c>
      <c r="E734" s="37" t="s">
        <v>95</v>
      </c>
      <c r="F734" s="38">
        <v>0.04</v>
      </c>
    </row>
    <row r="735" spans="2:6" ht="14.1" customHeight="1">
      <c r="B735" s="34">
        <v>4636202</v>
      </c>
      <c r="C735" s="35" t="s">
        <v>1452</v>
      </c>
      <c r="D735" s="36" t="s">
        <v>2849</v>
      </c>
      <c r="E735" s="37"/>
      <c r="F735" s="37" t="s">
        <v>2769</v>
      </c>
    </row>
    <row r="736" spans="2:6" ht="14.1" customHeight="1">
      <c r="B736" s="34">
        <v>4637101</v>
      </c>
      <c r="C736" s="35" t="s">
        <v>1450</v>
      </c>
      <c r="D736" s="36" t="s">
        <v>1449</v>
      </c>
      <c r="E736" s="37" t="s">
        <v>95</v>
      </c>
      <c r="F736" s="38">
        <v>0.04</v>
      </c>
    </row>
    <row r="737" spans="2:6" ht="14.1" customHeight="1">
      <c r="B737" s="34">
        <v>4637102</v>
      </c>
      <c r="C737" s="35" t="s">
        <v>1448</v>
      </c>
      <c r="D737" s="36" t="s">
        <v>1447</v>
      </c>
      <c r="E737" s="37" t="s">
        <v>95</v>
      </c>
      <c r="F737" s="38">
        <v>0.04</v>
      </c>
    </row>
    <row r="738" spans="2:6" ht="14.1" customHeight="1">
      <c r="B738" s="34">
        <v>4637103</v>
      </c>
      <c r="C738" s="35" t="s">
        <v>1446</v>
      </c>
      <c r="D738" s="36" t="s">
        <v>1445</v>
      </c>
      <c r="E738" s="37" t="s">
        <v>95</v>
      </c>
      <c r="F738" s="38">
        <v>0.04</v>
      </c>
    </row>
    <row r="739" spans="2:6" ht="14.1" customHeight="1">
      <c r="B739" s="34">
        <v>4637104</v>
      </c>
      <c r="C739" s="35" t="s">
        <v>1444</v>
      </c>
      <c r="D739" s="36" t="s">
        <v>1443</v>
      </c>
      <c r="E739" s="37" t="s">
        <v>95</v>
      </c>
      <c r="F739" s="38">
        <v>0.04</v>
      </c>
    </row>
    <row r="740" spans="2:6" ht="14.1" customHeight="1">
      <c r="B740" s="34">
        <v>4637105</v>
      </c>
      <c r="C740" s="35" t="s">
        <v>1442</v>
      </c>
      <c r="D740" s="36" t="s">
        <v>1441</v>
      </c>
      <c r="E740" s="37" t="s">
        <v>95</v>
      </c>
      <c r="F740" s="38">
        <v>0.04</v>
      </c>
    </row>
    <row r="741" spans="2:6" ht="14.1" customHeight="1">
      <c r="B741" s="34">
        <v>4637106</v>
      </c>
      <c r="C741" s="35" t="s">
        <v>1440</v>
      </c>
      <c r="D741" s="36" t="s">
        <v>1439</v>
      </c>
      <c r="E741" s="37" t="s">
        <v>95</v>
      </c>
      <c r="F741" s="38">
        <v>0.04</v>
      </c>
    </row>
    <row r="742" spans="2:6" ht="14.1" customHeight="1">
      <c r="B742" s="34">
        <v>4637107</v>
      </c>
      <c r="C742" s="35" t="s">
        <v>1438</v>
      </c>
      <c r="D742" s="36" t="s">
        <v>1437</v>
      </c>
      <c r="E742" s="37" t="s">
        <v>95</v>
      </c>
      <c r="F742" s="38">
        <v>0.04</v>
      </c>
    </row>
    <row r="743" spans="2:6" ht="14.1" customHeight="1">
      <c r="B743" s="34">
        <v>4637199</v>
      </c>
      <c r="C743" s="35" t="s">
        <v>1436</v>
      </c>
      <c r="D743" s="36" t="s">
        <v>1435</v>
      </c>
      <c r="E743" s="37" t="s">
        <v>95</v>
      </c>
      <c r="F743" s="38">
        <v>0.04</v>
      </c>
    </row>
    <row r="744" spans="2:6" ht="14.1" customHeight="1">
      <c r="B744" s="34">
        <v>4639701</v>
      </c>
      <c r="C744" s="35" t="s">
        <v>1434</v>
      </c>
      <c r="D744" s="36" t="s">
        <v>1433</v>
      </c>
      <c r="E744" s="37" t="s">
        <v>95</v>
      </c>
      <c r="F744" s="38">
        <v>0.04</v>
      </c>
    </row>
    <row r="745" spans="2:6" ht="14.1" customHeight="1">
      <c r="B745" s="34">
        <v>4639702</v>
      </c>
      <c r="C745" s="35" t="s">
        <v>1432</v>
      </c>
      <c r="D745" s="36" t="s">
        <v>1431</v>
      </c>
      <c r="E745" s="37" t="s">
        <v>95</v>
      </c>
      <c r="F745" s="38">
        <v>0.04</v>
      </c>
    </row>
    <row r="746" spans="2:6" ht="14.1" customHeight="1">
      <c r="B746" s="34">
        <v>4641901</v>
      </c>
      <c r="C746" s="35" t="s">
        <v>1430</v>
      </c>
      <c r="D746" s="36" t="s">
        <v>1429</v>
      </c>
      <c r="E746" s="37" t="s">
        <v>95</v>
      </c>
      <c r="F746" s="38">
        <v>0.04</v>
      </c>
    </row>
    <row r="747" spans="2:6" ht="14.1" customHeight="1">
      <c r="B747" s="34">
        <v>4641902</v>
      </c>
      <c r="C747" s="35" t="s">
        <v>1428</v>
      </c>
      <c r="D747" s="36" t="s">
        <v>1427</v>
      </c>
      <c r="E747" s="37" t="s">
        <v>95</v>
      </c>
      <c r="F747" s="38">
        <v>0.04</v>
      </c>
    </row>
    <row r="748" spans="2:6" ht="14.1" customHeight="1">
      <c r="B748" s="34">
        <v>4641903</v>
      </c>
      <c r="C748" s="35" t="s">
        <v>1426</v>
      </c>
      <c r="D748" s="36" t="s">
        <v>1425</v>
      </c>
      <c r="E748" s="37" t="s">
        <v>95</v>
      </c>
      <c r="F748" s="38">
        <v>0.04</v>
      </c>
    </row>
    <row r="749" spans="2:6" ht="14.1" customHeight="1">
      <c r="B749" s="34">
        <v>4642701</v>
      </c>
      <c r="C749" s="35" t="s">
        <v>1424</v>
      </c>
      <c r="D749" s="36" t="s">
        <v>1423</v>
      </c>
      <c r="E749" s="37" t="s">
        <v>95</v>
      </c>
      <c r="F749" s="38">
        <v>0.04</v>
      </c>
    </row>
    <row r="750" spans="2:6" ht="14.1" customHeight="1">
      <c r="B750" s="34">
        <v>4642702</v>
      </c>
      <c r="C750" s="35" t="s">
        <v>1422</v>
      </c>
      <c r="D750" s="36" t="s">
        <v>1421</v>
      </c>
      <c r="E750" s="37" t="s">
        <v>95</v>
      </c>
      <c r="F750" s="38">
        <v>0.04</v>
      </c>
    </row>
    <row r="751" spans="2:6" ht="14.1" customHeight="1">
      <c r="B751" s="34">
        <v>4643501</v>
      </c>
      <c r="C751" s="35" t="s">
        <v>1420</v>
      </c>
      <c r="D751" s="36" t="s">
        <v>1419</v>
      </c>
      <c r="E751" s="37" t="s">
        <v>95</v>
      </c>
      <c r="F751" s="38">
        <v>0.04</v>
      </c>
    </row>
    <row r="752" spans="2:6" ht="14.1" customHeight="1">
      <c r="B752" s="34">
        <v>4643502</v>
      </c>
      <c r="C752" s="35" t="s">
        <v>1418</v>
      </c>
      <c r="D752" s="36" t="s">
        <v>1417</v>
      </c>
      <c r="E752" s="37" t="s">
        <v>95</v>
      </c>
      <c r="F752" s="38">
        <v>0.04</v>
      </c>
    </row>
    <row r="753" spans="2:6" ht="14.1" customHeight="1">
      <c r="B753" s="34">
        <v>4644301</v>
      </c>
      <c r="C753" s="35" t="s">
        <v>1416</v>
      </c>
      <c r="D753" s="36" t="s">
        <v>1415</v>
      </c>
      <c r="E753" s="37" t="s">
        <v>95</v>
      </c>
      <c r="F753" s="38">
        <v>0.04</v>
      </c>
    </row>
    <row r="754" spans="2:6" ht="14.1" customHeight="1">
      <c r="B754" s="34">
        <v>4644302</v>
      </c>
      <c r="C754" s="35" t="s">
        <v>1414</v>
      </c>
      <c r="D754" s="36" t="s">
        <v>1413</v>
      </c>
      <c r="E754" s="37" t="s">
        <v>95</v>
      </c>
      <c r="F754" s="38">
        <v>0.04</v>
      </c>
    </row>
    <row r="755" spans="2:6" ht="14.1" customHeight="1">
      <c r="B755" s="34">
        <v>4645101</v>
      </c>
      <c r="C755" s="35" t="s">
        <v>1412</v>
      </c>
      <c r="D755" s="36" t="s">
        <v>1411</v>
      </c>
      <c r="E755" s="37" t="s">
        <v>95</v>
      </c>
      <c r="F755" s="38">
        <v>0.04</v>
      </c>
    </row>
    <row r="756" spans="2:6" ht="14.1" customHeight="1">
      <c r="B756" s="34">
        <v>4645102</v>
      </c>
      <c r="C756" s="35" t="s">
        <v>1410</v>
      </c>
      <c r="D756" s="36" t="s">
        <v>1409</v>
      </c>
      <c r="E756" s="37" t="s">
        <v>95</v>
      </c>
      <c r="F756" s="38">
        <v>0.04</v>
      </c>
    </row>
    <row r="757" spans="2:6" ht="14.1" customHeight="1">
      <c r="B757" s="34">
        <v>4645103</v>
      </c>
      <c r="C757" s="35" t="s">
        <v>1408</v>
      </c>
      <c r="D757" s="36" t="s">
        <v>1407</v>
      </c>
      <c r="E757" s="37" t="s">
        <v>95</v>
      </c>
      <c r="F757" s="38">
        <v>0.04</v>
      </c>
    </row>
    <row r="758" spans="2:6" ht="14.1" customHeight="1">
      <c r="B758" s="34">
        <v>4646001</v>
      </c>
      <c r="C758" s="35" t="s">
        <v>1406</v>
      </c>
      <c r="D758" s="36" t="s">
        <v>1405</v>
      </c>
      <c r="E758" s="37" t="s">
        <v>95</v>
      </c>
      <c r="F758" s="38">
        <v>0.04</v>
      </c>
    </row>
    <row r="759" spans="2:6" ht="14.1" customHeight="1">
      <c r="B759" s="34">
        <v>4646002</v>
      </c>
      <c r="C759" s="35" t="s">
        <v>1404</v>
      </c>
      <c r="D759" s="36" t="s">
        <v>1403</v>
      </c>
      <c r="E759" s="37" t="s">
        <v>95</v>
      </c>
      <c r="F759" s="38">
        <v>0.04</v>
      </c>
    </row>
    <row r="760" spans="2:6" ht="14.1" customHeight="1">
      <c r="B760" s="34">
        <v>4647801</v>
      </c>
      <c r="C760" s="35" t="s">
        <v>1402</v>
      </c>
      <c r="D760" s="36" t="s">
        <v>1401</v>
      </c>
      <c r="E760" s="37" t="s">
        <v>95</v>
      </c>
      <c r="F760" s="38">
        <v>0.04</v>
      </c>
    </row>
    <row r="761" spans="2:6" ht="14.1" customHeight="1">
      <c r="B761" s="34">
        <v>4647802</v>
      </c>
      <c r="C761" s="35" t="s">
        <v>1400</v>
      </c>
      <c r="D761" s="36" t="s">
        <v>1399</v>
      </c>
      <c r="E761" s="37" t="s">
        <v>95</v>
      </c>
      <c r="F761" s="38">
        <v>0.04</v>
      </c>
    </row>
    <row r="762" spans="2:6" ht="14.1" customHeight="1">
      <c r="B762" s="34">
        <v>4649401</v>
      </c>
      <c r="C762" s="35" t="s">
        <v>1398</v>
      </c>
      <c r="D762" s="36" t="s">
        <v>1397</v>
      </c>
      <c r="E762" s="37" t="s">
        <v>95</v>
      </c>
      <c r="F762" s="38">
        <v>0.04</v>
      </c>
    </row>
    <row r="763" spans="2:6" ht="14.1" customHeight="1">
      <c r="B763" s="34">
        <v>4649402</v>
      </c>
      <c r="C763" s="35" t="s">
        <v>1396</v>
      </c>
      <c r="D763" s="36" t="s">
        <v>1395</v>
      </c>
      <c r="E763" s="37" t="s">
        <v>95</v>
      </c>
      <c r="F763" s="38">
        <v>0.04</v>
      </c>
    </row>
    <row r="764" spans="2:6" ht="14.1" customHeight="1">
      <c r="B764" s="34">
        <v>4649403</v>
      </c>
      <c r="C764" s="35" t="s">
        <v>1394</v>
      </c>
      <c r="D764" s="36" t="s">
        <v>1393</v>
      </c>
      <c r="E764" s="37" t="s">
        <v>95</v>
      </c>
      <c r="F764" s="38">
        <v>0.04</v>
      </c>
    </row>
    <row r="765" spans="2:6" ht="14.1" customHeight="1">
      <c r="B765" s="34">
        <v>4649404</v>
      </c>
      <c r="C765" s="35" t="s">
        <v>1392</v>
      </c>
      <c r="D765" s="36" t="s">
        <v>1391</v>
      </c>
      <c r="E765" s="37" t="s">
        <v>95</v>
      </c>
      <c r="F765" s="38">
        <v>0.04</v>
      </c>
    </row>
    <row r="766" spans="2:6" ht="14.1" customHeight="1">
      <c r="B766" s="34">
        <v>4649405</v>
      </c>
      <c r="C766" s="35" t="s">
        <v>1390</v>
      </c>
      <c r="D766" s="36" t="s">
        <v>1389</v>
      </c>
      <c r="E766" s="37" t="s">
        <v>95</v>
      </c>
      <c r="F766" s="38">
        <v>0.04</v>
      </c>
    </row>
    <row r="767" spans="2:6" ht="14.1" customHeight="1">
      <c r="B767" s="34">
        <v>4649406</v>
      </c>
      <c r="C767" s="35" t="s">
        <v>1388</v>
      </c>
      <c r="D767" s="36" t="s">
        <v>1387</v>
      </c>
      <c r="E767" s="37" t="s">
        <v>95</v>
      </c>
      <c r="F767" s="38">
        <v>0.04</v>
      </c>
    </row>
    <row r="768" spans="2:6" ht="14.1" customHeight="1">
      <c r="B768" s="34">
        <v>4649407</v>
      </c>
      <c r="C768" s="35" t="s">
        <v>1386</v>
      </c>
      <c r="D768" s="36" t="s">
        <v>1385</v>
      </c>
      <c r="E768" s="37" t="s">
        <v>95</v>
      </c>
      <c r="F768" s="38">
        <v>0.04</v>
      </c>
    </row>
    <row r="769" spans="2:6" ht="14.1" customHeight="1">
      <c r="B769" s="34">
        <v>4649408</v>
      </c>
      <c r="C769" s="35" t="s">
        <v>1384</v>
      </c>
      <c r="D769" s="36" t="s">
        <v>1383</v>
      </c>
      <c r="E769" s="37" t="s">
        <v>95</v>
      </c>
      <c r="F769" s="38">
        <v>0.04</v>
      </c>
    </row>
    <row r="770" spans="2:6" ht="14.1" customHeight="1">
      <c r="B770" s="34">
        <v>4649409</v>
      </c>
      <c r="C770" s="35" t="s">
        <v>1382</v>
      </c>
      <c r="D770" s="36" t="s">
        <v>1381</v>
      </c>
      <c r="E770" s="37" t="s">
        <v>95</v>
      </c>
      <c r="F770" s="38">
        <v>0.04</v>
      </c>
    </row>
    <row r="771" spans="2:6" ht="14.1" customHeight="1">
      <c r="B771" s="34">
        <v>4649410</v>
      </c>
      <c r="C771" s="35" t="s">
        <v>1380</v>
      </c>
      <c r="D771" s="36" t="s">
        <v>1379</v>
      </c>
      <c r="E771" s="37" t="s">
        <v>95</v>
      </c>
      <c r="F771" s="38">
        <v>0.04</v>
      </c>
    </row>
    <row r="772" spans="2:6" ht="14.1" customHeight="1">
      <c r="B772" s="34">
        <v>4649499</v>
      </c>
      <c r="C772" s="35" t="s">
        <v>1378</v>
      </c>
      <c r="D772" s="36" t="s">
        <v>1377</v>
      </c>
      <c r="E772" s="37" t="s">
        <v>95</v>
      </c>
      <c r="F772" s="38">
        <v>0.04</v>
      </c>
    </row>
    <row r="773" spans="2:6" ht="14.1" customHeight="1">
      <c r="B773" s="34">
        <v>4651601</v>
      </c>
      <c r="C773" s="35" t="s">
        <v>1376</v>
      </c>
      <c r="D773" s="36" t="s">
        <v>1375</v>
      </c>
      <c r="E773" s="37" t="s">
        <v>95</v>
      </c>
      <c r="F773" s="38">
        <v>0.04</v>
      </c>
    </row>
    <row r="774" spans="2:6" ht="14.1" customHeight="1">
      <c r="B774" s="34">
        <v>4651602</v>
      </c>
      <c r="C774" s="35" t="s">
        <v>1374</v>
      </c>
      <c r="D774" s="36" t="s">
        <v>1373</v>
      </c>
      <c r="E774" s="37" t="s">
        <v>95</v>
      </c>
      <c r="F774" s="38">
        <v>0.04</v>
      </c>
    </row>
    <row r="775" spans="2:6" ht="14.1" customHeight="1">
      <c r="B775" s="34">
        <v>4652400</v>
      </c>
      <c r="C775" s="35" t="s">
        <v>1372</v>
      </c>
      <c r="D775" s="36" t="s">
        <v>1371</v>
      </c>
      <c r="E775" s="37" t="s">
        <v>95</v>
      </c>
      <c r="F775" s="38">
        <v>0.04</v>
      </c>
    </row>
    <row r="776" spans="2:6" ht="14.1" customHeight="1">
      <c r="B776" s="34">
        <v>4661300</v>
      </c>
      <c r="C776" s="35" t="s">
        <v>1370</v>
      </c>
      <c r="D776" s="36" t="s">
        <v>1369</v>
      </c>
      <c r="E776" s="37" t="s">
        <v>95</v>
      </c>
      <c r="F776" s="38">
        <v>0.04</v>
      </c>
    </row>
    <row r="777" spans="2:6" ht="14.1" customHeight="1">
      <c r="B777" s="34">
        <v>4662100</v>
      </c>
      <c r="C777" s="35" t="s">
        <v>1368</v>
      </c>
      <c r="D777" s="36" t="s">
        <v>1367</v>
      </c>
      <c r="E777" s="37" t="s">
        <v>95</v>
      </c>
      <c r="F777" s="38">
        <v>0.04</v>
      </c>
    </row>
    <row r="778" spans="2:6" ht="14.1" customHeight="1">
      <c r="B778" s="34">
        <v>4663000</v>
      </c>
      <c r="C778" s="35" t="s">
        <v>1366</v>
      </c>
      <c r="D778" s="36" t="s">
        <v>1365</v>
      </c>
      <c r="E778" s="37" t="s">
        <v>95</v>
      </c>
      <c r="F778" s="38">
        <v>0.04</v>
      </c>
    </row>
    <row r="779" spans="2:6" ht="14.1" customHeight="1">
      <c r="B779" s="34">
        <v>4664800</v>
      </c>
      <c r="C779" s="35" t="s">
        <v>1364</v>
      </c>
      <c r="D779" s="36" t="s">
        <v>1363</v>
      </c>
      <c r="E779" s="37" t="s">
        <v>95</v>
      </c>
      <c r="F779" s="38">
        <v>0.04</v>
      </c>
    </row>
    <row r="780" spans="2:6" ht="14.1" customHeight="1">
      <c r="B780" s="34">
        <v>4665600</v>
      </c>
      <c r="C780" s="35" t="s">
        <v>1362</v>
      </c>
      <c r="D780" s="36" t="s">
        <v>1361</v>
      </c>
      <c r="E780" s="37" t="s">
        <v>95</v>
      </c>
      <c r="F780" s="38">
        <v>0.04</v>
      </c>
    </row>
    <row r="781" spans="2:6" ht="14.1" customHeight="1">
      <c r="B781" s="34">
        <v>4669901</v>
      </c>
      <c r="C781" s="35" t="s">
        <v>1360</v>
      </c>
      <c r="D781" s="36" t="s">
        <v>1359</v>
      </c>
      <c r="E781" s="37" t="s">
        <v>95</v>
      </c>
      <c r="F781" s="38">
        <v>0.04</v>
      </c>
    </row>
    <row r="782" spans="2:6" ht="14.1" customHeight="1">
      <c r="B782" s="34">
        <v>4669999</v>
      </c>
      <c r="C782" s="35" t="s">
        <v>1358</v>
      </c>
      <c r="D782" s="36" t="s">
        <v>1357</v>
      </c>
      <c r="E782" s="37" t="s">
        <v>95</v>
      </c>
      <c r="F782" s="38">
        <v>0.04</v>
      </c>
    </row>
    <row r="783" spans="2:6" ht="14.1" customHeight="1">
      <c r="B783" s="34">
        <v>4671100</v>
      </c>
      <c r="C783" s="35" t="s">
        <v>1356</v>
      </c>
      <c r="D783" s="36" t="s">
        <v>1355</v>
      </c>
      <c r="E783" s="37" t="s">
        <v>95</v>
      </c>
      <c r="F783" s="38">
        <v>0.04</v>
      </c>
    </row>
    <row r="784" spans="2:6" ht="14.1" customHeight="1">
      <c r="B784" s="34">
        <v>4672900</v>
      </c>
      <c r="C784" s="35" t="s">
        <v>1354</v>
      </c>
      <c r="D784" s="36" t="s">
        <v>1353</v>
      </c>
      <c r="E784" s="37" t="s">
        <v>95</v>
      </c>
      <c r="F784" s="38">
        <v>0.04</v>
      </c>
    </row>
    <row r="785" spans="2:6" ht="14.1" customHeight="1">
      <c r="B785" s="34">
        <v>4673700</v>
      </c>
      <c r="C785" s="35" t="s">
        <v>1352</v>
      </c>
      <c r="D785" s="36" t="s">
        <v>1351</v>
      </c>
      <c r="E785" s="37" t="s">
        <v>95</v>
      </c>
      <c r="F785" s="38">
        <v>0.04</v>
      </c>
    </row>
    <row r="786" spans="2:6" ht="14.1" customHeight="1">
      <c r="B786" s="34">
        <v>4674500</v>
      </c>
      <c r="C786" s="35" t="s">
        <v>1350</v>
      </c>
      <c r="D786" s="36" t="s">
        <v>1349</v>
      </c>
      <c r="E786" s="37" t="s">
        <v>95</v>
      </c>
      <c r="F786" s="38">
        <v>0.04</v>
      </c>
    </row>
    <row r="787" spans="2:6" ht="14.1" customHeight="1">
      <c r="B787" s="34">
        <v>4679601</v>
      </c>
      <c r="C787" s="35" t="s">
        <v>1348</v>
      </c>
      <c r="D787" s="36" t="s">
        <v>1347</v>
      </c>
      <c r="E787" s="37" t="s">
        <v>95</v>
      </c>
      <c r="F787" s="38">
        <v>0.04</v>
      </c>
    </row>
    <row r="788" spans="2:6" ht="14.1" customHeight="1">
      <c r="B788" s="34">
        <v>4679602</v>
      </c>
      <c r="C788" s="35" t="s">
        <v>1346</v>
      </c>
      <c r="D788" s="36" t="s">
        <v>1345</v>
      </c>
      <c r="E788" s="37" t="s">
        <v>95</v>
      </c>
      <c r="F788" s="38">
        <v>0.04</v>
      </c>
    </row>
    <row r="789" spans="2:6" ht="14.1" customHeight="1">
      <c r="B789" s="34">
        <v>4679603</v>
      </c>
      <c r="C789" s="35" t="s">
        <v>1344</v>
      </c>
      <c r="D789" s="36" t="s">
        <v>1343</v>
      </c>
      <c r="E789" s="37" t="s">
        <v>95</v>
      </c>
      <c r="F789" s="38">
        <v>0.04</v>
      </c>
    </row>
    <row r="790" spans="2:6" ht="14.1" customHeight="1">
      <c r="B790" s="34">
        <v>4679604</v>
      </c>
      <c r="C790" s="35" t="s">
        <v>1342</v>
      </c>
      <c r="D790" s="36" t="s">
        <v>1341</v>
      </c>
      <c r="E790" s="37" t="s">
        <v>95</v>
      </c>
      <c r="F790" s="38">
        <v>0.04</v>
      </c>
    </row>
    <row r="791" spans="2:6" ht="14.1" customHeight="1">
      <c r="B791" s="34">
        <v>4679699</v>
      </c>
      <c r="C791" s="35" t="s">
        <v>1340</v>
      </c>
      <c r="D791" s="36" t="s">
        <v>1339</v>
      </c>
      <c r="E791" s="37" t="s">
        <v>95</v>
      </c>
      <c r="F791" s="38">
        <v>0.04</v>
      </c>
    </row>
    <row r="792" spans="2:6" ht="14.1" customHeight="1">
      <c r="B792" s="34">
        <v>4681801</v>
      </c>
      <c r="C792" s="35" t="s">
        <v>1337</v>
      </c>
      <c r="D792" s="36" t="s">
        <v>2876</v>
      </c>
      <c r="E792" s="37" t="s">
        <v>95</v>
      </c>
      <c r="F792" s="38">
        <v>0.04</v>
      </c>
    </row>
    <row r="793" spans="2:6" ht="14.1" customHeight="1">
      <c r="B793" s="34">
        <v>4681802</v>
      </c>
      <c r="C793" s="35" t="s">
        <v>1334</v>
      </c>
      <c r="D793" s="36" t="s">
        <v>2877</v>
      </c>
      <c r="E793" s="37" t="s">
        <v>95</v>
      </c>
      <c r="F793" s="38">
        <v>0.04</v>
      </c>
    </row>
    <row r="794" spans="2:6" ht="14.1" customHeight="1">
      <c r="B794" s="34">
        <v>4681803</v>
      </c>
      <c r="C794" s="35" t="s">
        <v>1331</v>
      </c>
      <c r="D794" s="36" t="s">
        <v>2878</v>
      </c>
      <c r="E794" s="37" t="s">
        <v>95</v>
      </c>
      <c r="F794" s="38">
        <v>0.04</v>
      </c>
    </row>
    <row r="795" spans="2:6" ht="14.1" customHeight="1">
      <c r="B795" s="34">
        <v>4681804</v>
      </c>
      <c r="C795" s="35" t="s">
        <v>1328</v>
      </c>
      <c r="D795" s="36" t="s">
        <v>2879</v>
      </c>
      <c r="E795" s="37" t="s">
        <v>95</v>
      </c>
      <c r="F795" s="38">
        <v>0.04</v>
      </c>
    </row>
    <row r="796" spans="2:6" ht="14.1" customHeight="1">
      <c r="B796" s="34">
        <v>4681805</v>
      </c>
      <c r="C796" s="35" t="s">
        <v>1325</v>
      </c>
      <c r="D796" s="36" t="s">
        <v>2880</v>
      </c>
      <c r="E796" s="37" t="s">
        <v>95</v>
      </c>
      <c r="F796" s="38">
        <v>0.04</v>
      </c>
    </row>
    <row r="797" spans="2:6" ht="14.1" customHeight="1">
      <c r="B797" s="34">
        <v>4682600</v>
      </c>
      <c r="C797" s="35" t="s">
        <v>1322</v>
      </c>
      <c r="D797" s="36" t="s">
        <v>2881</v>
      </c>
      <c r="E797" s="37" t="s">
        <v>95</v>
      </c>
      <c r="F797" s="38">
        <v>0.04</v>
      </c>
    </row>
    <row r="798" spans="2:6" ht="14.1" customHeight="1">
      <c r="B798" s="34">
        <v>4683400</v>
      </c>
      <c r="C798" s="35" t="s">
        <v>1320</v>
      </c>
      <c r="D798" s="36" t="s">
        <v>1319</v>
      </c>
      <c r="E798" s="37" t="s">
        <v>95</v>
      </c>
      <c r="F798" s="38">
        <v>0.04</v>
      </c>
    </row>
    <row r="799" spans="2:6" ht="14.1" customHeight="1">
      <c r="B799" s="34">
        <v>4684201</v>
      </c>
      <c r="C799" s="35" t="s">
        <v>1318</v>
      </c>
      <c r="D799" s="36" t="s">
        <v>1317</v>
      </c>
      <c r="E799" s="37" t="s">
        <v>95</v>
      </c>
      <c r="F799" s="38">
        <v>0.04</v>
      </c>
    </row>
    <row r="800" spans="2:6" ht="14.1" customHeight="1">
      <c r="B800" s="34">
        <v>4684202</v>
      </c>
      <c r="C800" s="35" t="s">
        <v>1316</v>
      </c>
      <c r="D800" s="36" t="s">
        <v>1315</v>
      </c>
      <c r="E800" s="37" t="s">
        <v>95</v>
      </c>
      <c r="F800" s="38">
        <v>0.04</v>
      </c>
    </row>
    <row r="801" spans="2:6" ht="14.1" customHeight="1">
      <c r="B801" s="34">
        <v>4684299</v>
      </c>
      <c r="C801" s="35" t="s">
        <v>1314</v>
      </c>
      <c r="D801" s="36" t="s">
        <v>2849</v>
      </c>
      <c r="E801" s="37" t="s">
        <v>95</v>
      </c>
      <c r="F801" s="38">
        <v>0.04</v>
      </c>
    </row>
    <row r="802" spans="2:6" ht="14.1" customHeight="1">
      <c r="B802" s="34">
        <v>4685100</v>
      </c>
      <c r="C802" s="35" t="s">
        <v>1312</v>
      </c>
      <c r="D802" s="36" t="s">
        <v>1311</v>
      </c>
      <c r="E802" s="37" t="s">
        <v>95</v>
      </c>
      <c r="F802" s="38">
        <v>0.04</v>
      </c>
    </row>
    <row r="803" spans="2:6" ht="14.1" customHeight="1">
      <c r="B803" s="34">
        <v>4686901</v>
      </c>
      <c r="C803" s="35" t="s">
        <v>1310</v>
      </c>
      <c r="D803" s="36" t="s">
        <v>1309</v>
      </c>
      <c r="E803" s="37" t="s">
        <v>95</v>
      </c>
      <c r="F803" s="38">
        <v>0.04</v>
      </c>
    </row>
    <row r="804" spans="2:6" ht="14.1" customHeight="1">
      <c r="B804" s="34">
        <v>4686902</v>
      </c>
      <c r="C804" s="35" t="s">
        <v>1308</v>
      </c>
      <c r="D804" s="36" t="s">
        <v>1307</v>
      </c>
      <c r="E804" s="37" t="s">
        <v>95</v>
      </c>
      <c r="F804" s="38">
        <v>0.04</v>
      </c>
    </row>
    <row r="805" spans="2:6" ht="14.1" customHeight="1">
      <c r="B805" s="34">
        <v>4687701</v>
      </c>
      <c r="C805" s="35" t="s">
        <v>1306</v>
      </c>
      <c r="D805" s="36" t="s">
        <v>1305</v>
      </c>
      <c r="E805" s="37" t="s">
        <v>95</v>
      </c>
      <c r="F805" s="38">
        <v>0.04</v>
      </c>
    </row>
    <row r="806" spans="2:6" ht="14.1" customHeight="1">
      <c r="B806" s="34">
        <v>4687702</v>
      </c>
      <c r="C806" s="35" t="s">
        <v>1304</v>
      </c>
      <c r="D806" s="36" t="s">
        <v>1303</v>
      </c>
      <c r="E806" s="37" t="s">
        <v>95</v>
      </c>
      <c r="F806" s="38">
        <v>0.04</v>
      </c>
    </row>
    <row r="807" spans="2:6" ht="14.1" customHeight="1">
      <c r="B807" s="34">
        <v>4687703</v>
      </c>
      <c r="C807" s="35" t="s">
        <v>1302</v>
      </c>
      <c r="D807" s="36" t="s">
        <v>1301</v>
      </c>
      <c r="E807" s="37" t="s">
        <v>95</v>
      </c>
      <c r="F807" s="38">
        <v>0.04</v>
      </c>
    </row>
    <row r="808" spans="2:6" ht="14.1" customHeight="1">
      <c r="B808" s="34">
        <v>4689301</v>
      </c>
      <c r="C808" s="35" t="s">
        <v>1300</v>
      </c>
      <c r="D808" s="36" t="s">
        <v>1299</v>
      </c>
      <c r="E808" s="37" t="s">
        <v>95</v>
      </c>
      <c r="F808" s="38">
        <v>0.04</v>
      </c>
    </row>
    <row r="809" spans="2:6" ht="14.1" customHeight="1">
      <c r="B809" s="34">
        <v>4689302</v>
      </c>
      <c r="C809" s="35" t="s">
        <v>1298</v>
      </c>
      <c r="D809" s="36" t="s">
        <v>1297</v>
      </c>
      <c r="E809" s="37" t="s">
        <v>95</v>
      </c>
      <c r="F809" s="38">
        <v>0.04</v>
      </c>
    </row>
    <row r="810" spans="2:6" ht="14.1" customHeight="1">
      <c r="B810" s="34">
        <v>4689399</v>
      </c>
      <c r="C810" s="35" t="s">
        <v>1296</v>
      </c>
      <c r="D810" s="36" t="s">
        <v>1295</v>
      </c>
      <c r="E810" s="37" t="s">
        <v>95</v>
      </c>
      <c r="F810" s="38">
        <v>0.04</v>
      </c>
    </row>
    <row r="811" spans="2:6" ht="14.1" customHeight="1">
      <c r="B811" s="34">
        <v>4691500</v>
      </c>
      <c r="C811" s="35" t="s">
        <v>1294</v>
      </c>
      <c r="D811" s="36" t="s">
        <v>1293</v>
      </c>
      <c r="E811" s="37" t="s">
        <v>95</v>
      </c>
      <c r="F811" s="38">
        <v>0.04</v>
      </c>
    </row>
    <row r="812" spans="2:6" ht="14.1" customHeight="1">
      <c r="B812" s="34">
        <v>4692300</v>
      </c>
      <c r="C812" s="35" t="s">
        <v>1292</v>
      </c>
      <c r="D812" s="36" t="s">
        <v>1291</v>
      </c>
      <c r="E812" s="37" t="s">
        <v>95</v>
      </c>
      <c r="F812" s="38">
        <v>0.04</v>
      </c>
    </row>
    <row r="813" spans="2:6" ht="14.1" customHeight="1">
      <c r="B813" s="34">
        <v>4693100</v>
      </c>
      <c r="C813" s="35" t="s">
        <v>1290</v>
      </c>
      <c r="D813" s="36" t="s">
        <v>1289</v>
      </c>
      <c r="E813" s="37" t="s">
        <v>95</v>
      </c>
      <c r="F813" s="38">
        <v>0.04</v>
      </c>
    </row>
    <row r="814" spans="2:6" ht="14.1" customHeight="1">
      <c r="B814" s="34">
        <v>4711301</v>
      </c>
      <c r="C814" s="35" t="s">
        <v>1288</v>
      </c>
      <c r="D814" s="36" t="s">
        <v>1287</v>
      </c>
      <c r="E814" s="37" t="s">
        <v>95</v>
      </c>
      <c r="F814" s="38">
        <v>0.04</v>
      </c>
    </row>
    <row r="815" spans="2:6" ht="14.1" customHeight="1">
      <c r="B815" s="34">
        <v>4711302</v>
      </c>
      <c r="C815" s="35" t="s">
        <v>1286</v>
      </c>
      <c r="D815" s="36" t="s">
        <v>1285</v>
      </c>
      <c r="E815" s="37" t="s">
        <v>95</v>
      </c>
      <c r="F815" s="38">
        <v>0.04</v>
      </c>
    </row>
    <row r="816" spans="2:6" ht="14.1" customHeight="1">
      <c r="B816" s="34">
        <v>4712100</v>
      </c>
      <c r="C816" s="35" t="s">
        <v>1284</v>
      </c>
      <c r="D816" s="36" t="s">
        <v>1283</v>
      </c>
      <c r="E816" s="37" t="s">
        <v>95</v>
      </c>
      <c r="F816" s="38">
        <v>0.04</v>
      </c>
    </row>
    <row r="817" spans="2:6" ht="14.1" customHeight="1">
      <c r="B817" s="34">
        <v>4713001</v>
      </c>
      <c r="C817" s="35" t="s">
        <v>1282</v>
      </c>
      <c r="D817" s="36" t="s">
        <v>1281</v>
      </c>
      <c r="E817" s="37" t="s">
        <v>95</v>
      </c>
      <c r="F817" s="38">
        <v>0.04</v>
      </c>
    </row>
    <row r="818" spans="2:6" ht="14.1" customHeight="1">
      <c r="B818" s="34">
        <v>4713002</v>
      </c>
      <c r="C818" s="35" t="s">
        <v>1280</v>
      </c>
      <c r="D818" s="36" t="s">
        <v>1279</v>
      </c>
      <c r="E818" s="37" t="s">
        <v>95</v>
      </c>
      <c r="F818" s="38">
        <v>0.04</v>
      </c>
    </row>
    <row r="819" spans="2:6" ht="14.1" customHeight="1">
      <c r="B819" s="34">
        <v>4713003</v>
      </c>
      <c r="C819" s="35" t="s">
        <v>1278</v>
      </c>
      <c r="D819" s="36" t="s">
        <v>1277</v>
      </c>
      <c r="E819" s="37" t="s">
        <v>95</v>
      </c>
      <c r="F819" s="38">
        <v>0.04</v>
      </c>
    </row>
    <row r="820" spans="2:6" ht="14.1" customHeight="1">
      <c r="B820" s="34">
        <v>4721101</v>
      </c>
      <c r="C820" s="35" t="s">
        <v>1276</v>
      </c>
      <c r="D820" s="36" t="s">
        <v>1275</v>
      </c>
      <c r="E820" s="37" t="s">
        <v>95</v>
      </c>
      <c r="F820" s="38">
        <v>0.04</v>
      </c>
    </row>
    <row r="821" spans="2:6" ht="14.1" customHeight="1">
      <c r="B821" s="34">
        <v>4721102</v>
      </c>
      <c r="C821" s="35" t="s">
        <v>1274</v>
      </c>
      <c r="D821" s="36" t="s">
        <v>1273</v>
      </c>
      <c r="E821" s="37" t="s">
        <v>95</v>
      </c>
      <c r="F821" s="38">
        <v>0.04</v>
      </c>
    </row>
    <row r="822" spans="2:6" ht="14.1" customHeight="1">
      <c r="B822" s="34">
        <v>4721103</v>
      </c>
      <c r="C822" s="35" t="s">
        <v>1272</v>
      </c>
      <c r="D822" s="36" t="s">
        <v>1271</v>
      </c>
      <c r="E822" s="37" t="s">
        <v>95</v>
      </c>
      <c r="F822" s="38">
        <v>0.04</v>
      </c>
    </row>
    <row r="823" spans="2:6" ht="14.1" customHeight="1">
      <c r="B823" s="34">
        <v>4721104</v>
      </c>
      <c r="C823" s="35" t="s">
        <v>1270</v>
      </c>
      <c r="D823" s="36" t="s">
        <v>1269</v>
      </c>
      <c r="E823" s="37" t="s">
        <v>95</v>
      </c>
      <c r="F823" s="38">
        <v>0.04</v>
      </c>
    </row>
    <row r="824" spans="2:6" ht="14.1" customHeight="1">
      <c r="B824" s="34">
        <v>4722901</v>
      </c>
      <c r="C824" s="35" t="s">
        <v>1268</v>
      </c>
      <c r="D824" s="36" t="s">
        <v>1267</v>
      </c>
      <c r="E824" s="37" t="s">
        <v>95</v>
      </c>
      <c r="F824" s="38">
        <v>0.04</v>
      </c>
    </row>
    <row r="825" spans="2:6" ht="14.1" customHeight="1">
      <c r="B825" s="34">
        <v>4722902</v>
      </c>
      <c r="C825" s="35" t="s">
        <v>1266</v>
      </c>
      <c r="D825" s="36" t="s">
        <v>1265</v>
      </c>
      <c r="E825" s="37" t="s">
        <v>95</v>
      </c>
      <c r="F825" s="38">
        <v>0.04</v>
      </c>
    </row>
    <row r="826" spans="2:6" ht="14.1" customHeight="1">
      <c r="B826" s="34">
        <v>4723700</v>
      </c>
      <c r="C826" s="35" t="s">
        <v>1264</v>
      </c>
      <c r="D826" s="36" t="s">
        <v>1263</v>
      </c>
      <c r="E826" s="37" t="s">
        <v>95</v>
      </c>
      <c r="F826" s="38">
        <v>0.04</v>
      </c>
    </row>
    <row r="827" spans="2:6" ht="14.1" customHeight="1">
      <c r="B827" s="34">
        <v>4724500</v>
      </c>
      <c r="C827" s="35" t="s">
        <v>1262</v>
      </c>
      <c r="D827" s="36" t="s">
        <v>1261</v>
      </c>
      <c r="E827" s="37" t="s">
        <v>95</v>
      </c>
      <c r="F827" s="38">
        <v>0.04</v>
      </c>
    </row>
    <row r="828" spans="2:6" ht="14.1" customHeight="1">
      <c r="B828" s="34">
        <v>4729601</v>
      </c>
      <c r="C828" s="35" t="s">
        <v>1260</v>
      </c>
      <c r="D828" s="36" t="s">
        <v>1259</v>
      </c>
      <c r="E828" s="37" t="s">
        <v>95</v>
      </c>
      <c r="F828" s="38">
        <v>0.04</v>
      </c>
    </row>
    <row r="829" spans="2:6" ht="14.1" customHeight="1">
      <c r="B829" s="34">
        <v>4729699</v>
      </c>
      <c r="C829" s="35" t="s">
        <v>1258</v>
      </c>
      <c r="D829" s="36" t="s">
        <v>1257</v>
      </c>
      <c r="E829" s="37" t="s">
        <v>95</v>
      </c>
      <c r="F829" s="38">
        <v>0.04</v>
      </c>
    </row>
    <row r="830" spans="2:6" ht="14.1" customHeight="1">
      <c r="B830" s="34">
        <v>4731800</v>
      </c>
      <c r="C830" s="35" t="s">
        <v>1256</v>
      </c>
      <c r="D830" s="36" t="s">
        <v>1255</v>
      </c>
      <c r="E830" s="37" t="s">
        <v>95</v>
      </c>
      <c r="F830" s="38">
        <v>0.04</v>
      </c>
    </row>
    <row r="831" spans="2:6" ht="14.1" customHeight="1">
      <c r="B831" s="34">
        <v>4732600</v>
      </c>
      <c r="C831" s="35" t="s">
        <v>1254</v>
      </c>
      <c r="D831" s="36" t="s">
        <v>1253</v>
      </c>
      <c r="E831" s="37" t="s">
        <v>95</v>
      </c>
      <c r="F831" s="38">
        <v>0.04</v>
      </c>
    </row>
    <row r="832" spans="2:6" ht="14.1" customHeight="1">
      <c r="B832" s="34">
        <v>4741500</v>
      </c>
      <c r="C832" s="35" t="s">
        <v>1252</v>
      </c>
      <c r="D832" s="36" t="s">
        <v>1251</v>
      </c>
      <c r="E832" s="37" t="s">
        <v>95</v>
      </c>
      <c r="F832" s="38">
        <v>0.04</v>
      </c>
    </row>
    <row r="833" spans="2:6" ht="14.1" customHeight="1">
      <c r="B833" s="34">
        <v>4742300</v>
      </c>
      <c r="C833" s="35" t="s">
        <v>1250</v>
      </c>
      <c r="D833" s="36" t="s">
        <v>1249</v>
      </c>
      <c r="E833" s="37" t="s">
        <v>95</v>
      </c>
      <c r="F833" s="38">
        <v>0.04</v>
      </c>
    </row>
    <row r="834" spans="2:6" ht="14.1" customHeight="1">
      <c r="B834" s="34">
        <v>4743100</v>
      </c>
      <c r="C834" s="35" t="s">
        <v>1248</v>
      </c>
      <c r="D834" s="36" t="s">
        <v>1247</v>
      </c>
      <c r="E834" s="37" t="s">
        <v>95</v>
      </c>
      <c r="F834" s="38">
        <v>0.04</v>
      </c>
    </row>
    <row r="835" spans="2:6" ht="14.1" customHeight="1">
      <c r="B835" s="34">
        <v>4744001</v>
      </c>
      <c r="C835" s="35" t="s">
        <v>1246</v>
      </c>
      <c r="D835" s="36" t="s">
        <v>1245</v>
      </c>
      <c r="E835" s="37" t="s">
        <v>95</v>
      </c>
      <c r="F835" s="38">
        <v>0.04</v>
      </c>
    </row>
    <row r="836" spans="2:6" ht="14.1" customHeight="1">
      <c r="B836" s="34">
        <v>4744002</v>
      </c>
      <c r="C836" s="35" t="s">
        <v>1244</v>
      </c>
      <c r="D836" s="36" t="s">
        <v>1243</v>
      </c>
      <c r="E836" s="37" t="s">
        <v>95</v>
      </c>
      <c r="F836" s="38">
        <v>0.04</v>
      </c>
    </row>
    <row r="837" spans="2:6" ht="14.1" customHeight="1">
      <c r="B837" s="34">
        <v>4744003</v>
      </c>
      <c r="C837" s="35" t="s">
        <v>1242</v>
      </c>
      <c r="D837" s="36" t="s">
        <v>1241</v>
      </c>
      <c r="E837" s="37" t="s">
        <v>95</v>
      </c>
      <c r="F837" s="38">
        <v>0.04</v>
      </c>
    </row>
    <row r="838" spans="2:6" ht="14.1" customHeight="1">
      <c r="B838" s="34">
        <v>4744004</v>
      </c>
      <c r="C838" s="35" t="s">
        <v>1240</v>
      </c>
      <c r="D838" s="36" t="s">
        <v>1239</v>
      </c>
      <c r="E838" s="37" t="s">
        <v>95</v>
      </c>
      <c r="F838" s="38">
        <v>0.04</v>
      </c>
    </row>
    <row r="839" spans="2:6" ht="14.1" customHeight="1">
      <c r="B839" s="34">
        <v>4744005</v>
      </c>
      <c r="C839" s="35" t="s">
        <v>1238</v>
      </c>
      <c r="D839" s="36" t="s">
        <v>1237</v>
      </c>
      <c r="E839" s="37" t="s">
        <v>95</v>
      </c>
      <c r="F839" s="38">
        <v>0.04</v>
      </c>
    </row>
    <row r="840" spans="2:6" ht="14.1" customHeight="1">
      <c r="B840" s="34">
        <v>4744099</v>
      </c>
      <c r="C840" s="35" t="s">
        <v>1236</v>
      </c>
      <c r="D840" s="36" t="s">
        <v>1235</v>
      </c>
      <c r="E840" s="37" t="s">
        <v>95</v>
      </c>
      <c r="F840" s="38">
        <v>0.04</v>
      </c>
    </row>
    <row r="841" spans="2:6" ht="14.1" customHeight="1">
      <c r="B841" s="34">
        <v>4751200</v>
      </c>
      <c r="C841" s="35" t="s">
        <v>1234</v>
      </c>
      <c r="D841" s="36" t="s">
        <v>1232</v>
      </c>
      <c r="E841" s="37" t="s">
        <v>95</v>
      </c>
      <c r="F841" s="38">
        <v>0.04</v>
      </c>
    </row>
    <row r="842" spans="2:6" ht="14.1" customHeight="1">
      <c r="B842" s="34">
        <v>4752100</v>
      </c>
      <c r="C842" s="35" t="s">
        <v>1231</v>
      </c>
      <c r="D842" s="36" t="s">
        <v>1230</v>
      </c>
      <c r="E842" s="37" t="s">
        <v>95</v>
      </c>
      <c r="F842" s="38">
        <v>0.04</v>
      </c>
    </row>
    <row r="843" spans="2:6" ht="14.1" customHeight="1">
      <c r="B843" s="34">
        <v>4753900</v>
      </c>
      <c r="C843" s="35" t="s">
        <v>1229</v>
      </c>
      <c r="D843" s="36" t="s">
        <v>1228</v>
      </c>
      <c r="E843" s="37" t="s">
        <v>95</v>
      </c>
      <c r="F843" s="38">
        <v>0.04</v>
      </c>
    </row>
    <row r="844" spans="2:6" ht="14.1" customHeight="1">
      <c r="B844" s="34">
        <v>4754701</v>
      </c>
      <c r="C844" s="35" t="s">
        <v>1227</v>
      </c>
      <c r="D844" s="36" t="s">
        <v>1226</v>
      </c>
      <c r="E844" s="37" t="s">
        <v>95</v>
      </c>
      <c r="F844" s="38">
        <v>0.04</v>
      </c>
    </row>
    <row r="845" spans="2:6" ht="14.1" customHeight="1">
      <c r="B845" s="34">
        <v>4754702</v>
      </c>
      <c r="C845" s="35" t="s">
        <v>1225</v>
      </c>
      <c r="D845" s="36" t="s">
        <v>1224</v>
      </c>
      <c r="E845" s="37" t="s">
        <v>95</v>
      </c>
      <c r="F845" s="38">
        <v>0.04</v>
      </c>
    </row>
    <row r="846" spans="2:6" ht="14.1" customHeight="1">
      <c r="B846" s="34">
        <v>4754703</v>
      </c>
      <c r="C846" s="35" t="s">
        <v>1223</v>
      </c>
      <c r="D846" s="36" t="s">
        <v>1222</v>
      </c>
      <c r="E846" s="37" t="s">
        <v>95</v>
      </c>
      <c r="F846" s="38">
        <v>0.04</v>
      </c>
    </row>
    <row r="847" spans="2:6" ht="14.1" customHeight="1">
      <c r="B847" s="34">
        <v>4755501</v>
      </c>
      <c r="C847" s="35" t="s">
        <v>1221</v>
      </c>
      <c r="D847" s="36" t="s">
        <v>1220</v>
      </c>
      <c r="E847" s="37" t="s">
        <v>95</v>
      </c>
      <c r="F847" s="38">
        <v>0.04</v>
      </c>
    </row>
    <row r="848" spans="2:6" ht="14.1" customHeight="1">
      <c r="B848" s="34">
        <v>4755502</v>
      </c>
      <c r="C848" s="35" t="s">
        <v>1219</v>
      </c>
      <c r="D848" s="36" t="s">
        <v>1218</v>
      </c>
      <c r="E848" s="37" t="s">
        <v>95</v>
      </c>
      <c r="F848" s="38">
        <v>0.04</v>
      </c>
    </row>
    <row r="849" spans="2:6" ht="14.1" customHeight="1">
      <c r="B849" s="34">
        <v>4755503</v>
      </c>
      <c r="C849" s="35" t="s">
        <v>1217</v>
      </c>
      <c r="D849" s="36" t="s">
        <v>1216</v>
      </c>
      <c r="E849" s="37" t="s">
        <v>95</v>
      </c>
      <c r="F849" s="38">
        <v>0.04</v>
      </c>
    </row>
    <row r="850" spans="2:6" ht="14.1" customHeight="1">
      <c r="B850" s="34">
        <v>4756300</v>
      </c>
      <c r="C850" s="35" t="s">
        <v>1215</v>
      </c>
      <c r="D850" s="36" t="s">
        <v>1214</v>
      </c>
      <c r="E850" s="37" t="s">
        <v>95</v>
      </c>
      <c r="F850" s="38">
        <v>0.04</v>
      </c>
    </row>
    <row r="851" spans="2:6" ht="14.1" customHeight="1">
      <c r="B851" s="34">
        <v>4757100</v>
      </c>
      <c r="C851" s="35" t="s">
        <v>1213</v>
      </c>
      <c r="D851" s="36" t="s">
        <v>1212</v>
      </c>
      <c r="E851" s="37" t="s">
        <v>95</v>
      </c>
      <c r="F851" s="38">
        <v>0.04</v>
      </c>
    </row>
    <row r="852" spans="2:6" ht="14.1" customHeight="1">
      <c r="B852" s="34">
        <v>4759801</v>
      </c>
      <c r="C852" s="35" t="s">
        <v>1211</v>
      </c>
      <c r="D852" s="36" t="s">
        <v>1210</v>
      </c>
      <c r="E852" s="37" t="s">
        <v>95</v>
      </c>
      <c r="F852" s="38">
        <v>0.04</v>
      </c>
    </row>
    <row r="853" spans="2:6" ht="14.1" customHeight="1">
      <c r="B853" s="34">
        <v>4759899</v>
      </c>
      <c r="C853" s="35" t="s">
        <v>1209</v>
      </c>
      <c r="D853" s="36" t="s">
        <v>1208</v>
      </c>
      <c r="E853" s="37" t="s">
        <v>95</v>
      </c>
      <c r="F853" s="38">
        <v>0.04</v>
      </c>
    </row>
    <row r="854" spans="2:6" ht="14.1" customHeight="1">
      <c r="B854" s="34">
        <v>4761001</v>
      </c>
      <c r="C854" s="35" t="s">
        <v>1207</v>
      </c>
      <c r="D854" s="36" t="s">
        <v>1206</v>
      </c>
      <c r="E854" s="37" t="s">
        <v>95</v>
      </c>
      <c r="F854" s="38">
        <v>0.04</v>
      </c>
    </row>
    <row r="855" spans="2:6" ht="14.1" customHeight="1">
      <c r="B855" s="34">
        <v>4761002</v>
      </c>
      <c r="C855" s="35" t="s">
        <v>1205</v>
      </c>
      <c r="D855" s="36" t="s">
        <v>1204</v>
      </c>
      <c r="E855" s="37" t="s">
        <v>95</v>
      </c>
      <c r="F855" s="38">
        <v>0.04</v>
      </c>
    </row>
    <row r="856" spans="2:6" ht="14.1" customHeight="1">
      <c r="B856" s="34">
        <v>4761003</v>
      </c>
      <c r="C856" s="35" t="s">
        <v>1203</v>
      </c>
      <c r="D856" s="36" t="s">
        <v>1202</v>
      </c>
      <c r="E856" s="37" t="s">
        <v>95</v>
      </c>
      <c r="F856" s="38">
        <v>0.04</v>
      </c>
    </row>
    <row r="857" spans="2:6" ht="14.1" customHeight="1">
      <c r="B857" s="34">
        <v>4762800</v>
      </c>
      <c r="C857" s="35" t="s">
        <v>1201</v>
      </c>
      <c r="D857" s="36" t="s">
        <v>1200</v>
      </c>
      <c r="E857" s="37" t="s">
        <v>95</v>
      </c>
      <c r="F857" s="38">
        <v>0.04</v>
      </c>
    </row>
    <row r="858" spans="2:6" ht="14.1" customHeight="1">
      <c r="B858" s="34">
        <v>4763601</v>
      </c>
      <c r="C858" s="35" t="s">
        <v>1199</v>
      </c>
      <c r="D858" s="36" t="s">
        <v>1198</v>
      </c>
      <c r="E858" s="37" t="s">
        <v>95</v>
      </c>
      <c r="F858" s="38">
        <v>0.04</v>
      </c>
    </row>
    <row r="859" spans="2:6" ht="14.1" customHeight="1">
      <c r="B859" s="34">
        <v>4763602</v>
      </c>
      <c r="C859" s="35" t="s">
        <v>1197</v>
      </c>
      <c r="D859" s="36" t="s">
        <v>1196</v>
      </c>
      <c r="E859" s="37" t="s">
        <v>95</v>
      </c>
      <c r="F859" s="38">
        <v>0.04</v>
      </c>
    </row>
    <row r="860" spans="2:6" ht="14.1" customHeight="1">
      <c r="B860" s="34">
        <v>4763603</v>
      </c>
      <c r="C860" s="35" t="s">
        <v>1195</v>
      </c>
      <c r="D860" s="36" t="s">
        <v>1194</v>
      </c>
      <c r="E860" s="37" t="s">
        <v>95</v>
      </c>
      <c r="F860" s="38">
        <v>0.04</v>
      </c>
    </row>
    <row r="861" spans="2:6" ht="14.1" customHeight="1">
      <c r="B861" s="34">
        <v>4763604</v>
      </c>
      <c r="C861" s="35" t="s">
        <v>1193</v>
      </c>
      <c r="D861" s="36" t="s">
        <v>1192</v>
      </c>
      <c r="E861" s="37" t="s">
        <v>95</v>
      </c>
      <c r="F861" s="38">
        <v>0.04</v>
      </c>
    </row>
    <row r="862" spans="2:6" ht="14.1" customHeight="1">
      <c r="B862" s="34">
        <v>4763605</v>
      </c>
      <c r="C862" s="35" t="s">
        <v>1191</v>
      </c>
      <c r="D862" s="36" t="s">
        <v>1190</v>
      </c>
      <c r="E862" s="37" t="s">
        <v>95</v>
      </c>
      <c r="F862" s="38">
        <v>0.04</v>
      </c>
    </row>
    <row r="863" spans="2:6" ht="14.1" customHeight="1">
      <c r="B863" s="34">
        <v>4771701</v>
      </c>
      <c r="C863" s="35" t="s">
        <v>1189</v>
      </c>
      <c r="D863" s="36" t="s">
        <v>1188</v>
      </c>
      <c r="E863" s="37" t="s">
        <v>95</v>
      </c>
      <c r="F863" s="38">
        <v>0.04</v>
      </c>
    </row>
    <row r="864" spans="2:6" ht="14.1" customHeight="1">
      <c r="B864" s="34">
        <v>4771702</v>
      </c>
      <c r="C864" s="35" t="s">
        <v>1187</v>
      </c>
      <c r="D864" s="36" t="s">
        <v>1186</v>
      </c>
      <c r="E864" s="37" t="s">
        <v>95</v>
      </c>
      <c r="F864" s="38">
        <v>0.04</v>
      </c>
    </row>
    <row r="865" spans="2:6" ht="14.1" customHeight="1">
      <c r="B865" s="34">
        <v>4771703</v>
      </c>
      <c r="C865" s="35" t="s">
        <v>1185</v>
      </c>
      <c r="D865" s="36" t="s">
        <v>1184</v>
      </c>
      <c r="E865" s="37" t="s">
        <v>95</v>
      </c>
      <c r="F865" s="38">
        <v>0.04</v>
      </c>
    </row>
    <row r="866" spans="2:6" ht="14.1" customHeight="1">
      <c r="B866" s="34">
        <v>4771704</v>
      </c>
      <c r="C866" s="35" t="s">
        <v>1183</v>
      </c>
      <c r="D866" s="36" t="s">
        <v>1182</v>
      </c>
      <c r="E866" s="37" t="s">
        <v>95</v>
      </c>
      <c r="F866" s="38">
        <v>0.04</v>
      </c>
    </row>
    <row r="867" spans="2:6" ht="14.1" customHeight="1">
      <c r="B867" s="34">
        <v>4772500</v>
      </c>
      <c r="C867" s="35" t="s">
        <v>1181</v>
      </c>
      <c r="D867" s="36" t="s">
        <v>1180</v>
      </c>
      <c r="E867" s="37" t="s">
        <v>95</v>
      </c>
      <c r="F867" s="38">
        <v>0.04</v>
      </c>
    </row>
    <row r="868" spans="2:6" ht="14.1" customHeight="1">
      <c r="B868" s="34">
        <v>4773300</v>
      </c>
      <c r="C868" s="35" t="s">
        <v>1179</v>
      </c>
      <c r="D868" s="36" t="s">
        <v>1178</v>
      </c>
      <c r="E868" s="37" t="s">
        <v>95</v>
      </c>
      <c r="F868" s="38">
        <v>0.04</v>
      </c>
    </row>
    <row r="869" spans="2:6" ht="14.1" customHeight="1">
      <c r="B869" s="34">
        <v>4774100</v>
      </c>
      <c r="C869" s="35" t="s">
        <v>1177</v>
      </c>
      <c r="D869" s="36" t="s">
        <v>1176</v>
      </c>
      <c r="E869" s="37" t="s">
        <v>95</v>
      </c>
      <c r="F869" s="38">
        <v>0.04</v>
      </c>
    </row>
    <row r="870" spans="2:6" ht="14.1" customHeight="1">
      <c r="B870" s="34">
        <v>4781400</v>
      </c>
      <c r="C870" s="35" t="s">
        <v>1175</v>
      </c>
      <c r="D870" s="36" t="s">
        <v>1174</v>
      </c>
      <c r="E870" s="37" t="s">
        <v>95</v>
      </c>
      <c r="F870" s="38">
        <v>0.04</v>
      </c>
    </row>
    <row r="871" spans="2:6" ht="14.1" customHeight="1">
      <c r="B871" s="34">
        <v>4782201</v>
      </c>
      <c r="C871" s="35" t="s">
        <v>1173</v>
      </c>
      <c r="D871" s="36" t="s">
        <v>1172</v>
      </c>
      <c r="E871" s="37" t="s">
        <v>95</v>
      </c>
      <c r="F871" s="38">
        <v>0.04</v>
      </c>
    </row>
    <row r="872" spans="2:6" ht="14.1" customHeight="1">
      <c r="B872" s="34">
        <v>4782202</v>
      </c>
      <c r="C872" s="35" t="s">
        <v>1171</v>
      </c>
      <c r="D872" s="36" t="s">
        <v>1170</v>
      </c>
      <c r="E872" s="37" t="s">
        <v>95</v>
      </c>
      <c r="F872" s="38">
        <v>0.04</v>
      </c>
    </row>
    <row r="873" spans="2:6" ht="14.1" customHeight="1">
      <c r="B873" s="34">
        <v>4783101</v>
      </c>
      <c r="C873" s="35" t="s">
        <v>1169</v>
      </c>
      <c r="D873" s="36" t="s">
        <v>1168</v>
      </c>
      <c r="E873" s="37" t="s">
        <v>95</v>
      </c>
      <c r="F873" s="38">
        <v>0.04</v>
      </c>
    </row>
    <row r="874" spans="2:6" ht="14.1" customHeight="1">
      <c r="B874" s="34">
        <v>4783102</v>
      </c>
      <c r="C874" s="35" t="s">
        <v>1167</v>
      </c>
      <c r="D874" s="36" t="s">
        <v>1166</v>
      </c>
      <c r="E874" s="37" t="s">
        <v>95</v>
      </c>
      <c r="F874" s="38">
        <v>0.04</v>
      </c>
    </row>
    <row r="875" spans="2:6" ht="14.1" customHeight="1">
      <c r="B875" s="34">
        <v>4784900</v>
      </c>
      <c r="C875" s="35" t="s">
        <v>1165</v>
      </c>
      <c r="D875" s="36" t="s">
        <v>1164</v>
      </c>
      <c r="E875" s="37" t="s">
        <v>95</v>
      </c>
      <c r="F875" s="38">
        <v>0.04</v>
      </c>
    </row>
    <row r="876" spans="2:6" ht="14.1" customHeight="1">
      <c r="B876" s="34">
        <v>4785701</v>
      </c>
      <c r="C876" s="35" t="s">
        <v>1163</v>
      </c>
      <c r="D876" s="36" t="s">
        <v>1162</v>
      </c>
      <c r="E876" s="37" t="s">
        <v>95</v>
      </c>
      <c r="F876" s="38">
        <v>0.04</v>
      </c>
    </row>
    <row r="877" spans="2:6" ht="14.1" customHeight="1">
      <c r="B877" s="34">
        <v>4785799</v>
      </c>
      <c r="C877" s="35" t="s">
        <v>1161</v>
      </c>
      <c r="D877" s="36" t="s">
        <v>1160</v>
      </c>
      <c r="E877" s="37" t="s">
        <v>95</v>
      </c>
      <c r="F877" s="38">
        <v>0.04</v>
      </c>
    </row>
    <row r="878" spans="2:6" ht="14.1" customHeight="1">
      <c r="B878" s="34">
        <v>4789001</v>
      </c>
      <c r="C878" s="35" t="s">
        <v>1159</v>
      </c>
      <c r="D878" s="36" t="s">
        <v>1158</v>
      </c>
      <c r="E878" s="37" t="s">
        <v>95</v>
      </c>
      <c r="F878" s="38">
        <v>0.04</v>
      </c>
    </row>
    <row r="879" spans="2:6" ht="14.1" customHeight="1">
      <c r="B879" s="34">
        <v>4789002</v>
      </c>
      <c r="C879" s="35" t="s">
        <v>1157</v>
      </c>
      <c r="D879" s="36" t="s">
        <v>1156</v>
      </c>
      <c r="E879" s="37" t="s">
        <v>95</v>
      </c>
      <c r="F879" s="38">
        <v>0.04</v>
      </c>
    </row>
    <row r="880" spans="2:6" ht="14.1" customHeight="1">
      <c r="B880" s="34">
        <v>4789003</v>
      </c>
      <c r="C880" s="35" t="s">
        <v>1155</v>
      </c>
      <c r="D880" s="36" t="s">
        <v>1154</v>
      </c>
      <c r="E880" s="37" t="s">
        <v>95</v>
      </c>
      <c r="F880" s="38">
        <v>0.04</v>
      </c>
    </row>
    <row r="881" spans="2:6" ht="14.1" customHeight="1">
      <c r="B881" s="34">
        <v>4789004</v>
      </c>
      <c r="C881" s="35" t="s">
        <v>1153</v>
      </c>
      <c r="D881" s="36" t="s">
        <v>1152</v>
      </c>
      <c r="E881" s="37" t="s">
        <v>95</v>
      </c>
      <c r="F881" s="38">
        <v>0.04</v>
      </c>
    </row>
    <row r="882" spans="2:6" ht="14.1" customHeight="1">
      <c r="B882" s="34">
        <v>4789005</v>
      </c>
      <c r="C882" s="35" t="s">
        <v>1151</v>
      </c>
      <c r="D882" s="36" t="s">
        <v>1150</v>
      </c>
      <c r="E882" s="37" t="s">
        <v>95</v>
      </c>
      <c r="F882" s="38">
        <v>0.04</v>
      </c>
    </row>
    <row r="883" spans="2:6" ht="14.1" customHeight="1">
      <c r="B883" s="34">
        <v>4789006</v>
      </c>
      <c r="C883" s="35" t="s">
        <v>1149</v>
      </c>
      <c r="D883" s="36" t="s">
        <v>1148</v>
      </c>
      <c r="E883" s="37" t="s">
        <v>95</v>
      </c>
      <c r="F883" s="38">
        <v>0.04</v>
      </c>
    </row>
    <row r="884" spans="2:6" ht="14.1" customHeight="1">
      <c r="B884" s="34">
        <v>4789007</v>
      </c>
      <c r="C884" s="35" t="s">
        <v>1147</v>
      </c>
      <c r="D884" s="36" t="s">
        <v>1146</v>
      </c>
      <c r="E884" s="37" t="s">
        <v>95</v>
      </c>
      <c r="F884" s="38">
        <v>0.04</v>
      </c>
    </row>
    <row r="885" spans="2:6" ht="14.1" customHeight="1">
      <c r="B885" s="34">
        <v>4789008</v>
      </c>
      <c r="C885" s="35" t="s">
        <v>1145</v>
      </c>
      <c r="D885" s="36" t="s">
        <v>1144</v>
      </c>
      <c r="E885" s="37" t="s">
        <v>95</v>
      </c>
      <c r="F885" s="38">
        <v>0.04</v>
      </c>
    </row>
    <row r="886" spans="2:6" ht="14.1" customHeight="1">
      <c r="B886" s="34">
        <v>4789009</v>
      </c>
      <c r="C886" s="35" t="s">
        <v>1143</v>
      </c>
      <c r="D886" s="36" t="s">
        <v>1142</v>
      </c>
      <c r="E886" s="37" t="s">
        <v>95</v>
      </c>
      <c r="F886" s="38">
        <v>0.04</v>
      </c>
    </row>
    <row r="887" spans="2:6" ht="14.1" customHeight="1">
      <c r="B887" s="34">
        <v>4789099</v>
      </c>
      <c r="C887" s="35" t="s">
        <v>1141</v>
      </c>
      <c r="D887" s="36" t="s">
        <v>1140</v>
      </c>
      <c r="E887" s="37" t="s">
        <v>95</v>
      </c>
      <c r="F887" s="38">
        <v>0.04</v>
      </c>
    </row>
    <row r="888" spans="2:6" ht="14.1" customHeight="1">
      <c r="B888" s="34" t="s">
        <v>2882</v>
      </c>
      <c r="C888" s="35" t="s">
        <v>2883</v>
      </c>
      <c r="D888" s="39"/>
      <c r="E888" s="39"/>
      <c r="F888" s="39"/>
    </row>
    <row r="889" spans="2:6" ht="14.1" customHeight="1">
      <c r="B889" s="34">
        <v>4911600</v>
      </c>
      <c r="C889" s="35" t="s">
        <v>1139</v>
      </c>
      <c r="D889" s="36" t="s">
        <v>2884</v>
      </c>
      <c r="E889" s="37" t="s">
        <v>1</v>
      </c>
      <c r="F889" s="38">
        <v>0.06</v>
      </c>
    </row>
    <row r="890" spans="2:6" ht="14.1" customHeight="1">
      <c r="B890" s="34">
        <v>4912401</v>
      </c>
      <c r="C890" s="35" t="s">
        <v>1137</v>
      </c>
      <c r="D890" s="36" t="s">
        <v>2885</v>
      </c>
      <c r="E890" s="37"/>
      <c r="F890" s="37" t="s">
        <v>2769</v>
      </c>
    </row>
    <row r="891" spans="2:6" ht="14.1" customHeight="1">
      <c r="B891" s="34">
        <v>4912402</v>
      </c>
      <c r="C891" s="35" t="s">
        <v>1135</v>
      </c>
      <c r="D891" s="36" t="s">
        <v>2886</v>
      </c>
      <c r="E891" s="37" t="s">
        <v>1</v>
      </c>
      <c r="F891" s="38">
        <v>0.06</v>
      </c>
    </row>
    <row r="892" spans="2:6" ht="14.1" customHeight="1">
      <c r="B892" s="34">
        <v>4912403</v>
      </c>
      <c r="C892" s="35" t="s">
        <v>1133</v>
      </c>
      <c r="D892" s="36" t="s">
        <v>1132</v>
      </c>
      <c r="E892" s="37" t="s">
        <v>1</v>
      </c>
      <c r="F892" s="38">
        <v>0.06</v>
      </c>
    </row>
    <row r="893" spans="2:6" ht="14.1" customHeight="1">
      <c r="B893" s="34">
        <v>4921301</v>
      </c>
      <c r="C893" s="35" t="s">
        <v>1131</v>
      </c>
      <c r="D893" s="36" t="s">
        <v>1130</v>
      </c>
      <c r="E893" s="37" t="s">
        <v>1</v>
      </c>
      <c r="F893" s="38">
        <v>0.06</v>
      </c>
    </row>
    <row r="894" spans="2:6" ht="14.1" customHeight="1">
      <c r="B894" s="34">
        <v>4921302</v>
      </c>
      <c r="C894" s="35" t="s">
        <v>1129</v>
      </c>
      <c r="D894" s="36" t="s">
        <v>1128</v>
      </c>
      <c r="E894" s="37"/>
      <c r="F894" s="37" t="s">
        <v>2769</v>
      </c>
    </row>
    <row r="895" spans="2:6" ht="14.1" customHeight="1">
      <c r="B895" s="34">
        <v>4922101</v>
      </c>
      <c r="C895" s="35" t="s">
        <v>1127</v>
      </c>
      <c r="D895" s="36" t="s">
        <v>1126</v>
      </c>
      <c r="E895" s="37"/>
      <c r="F895" s="37" t="s">
        <v>2769</v>
      </c>
    </row>
    <row r="896" spans="2:6" ht="14.1" customHeight="1">
      <c r="B896" s="34">
        <v>4922102</v>
      </c>
      <c r="C896" s="35" t="s">
        <v>1125</v>
      </c>
      <c r="D896" s="36" t="s">
        <v>1124</v>
      </c>
      <c r="E896" s="37"/>
      <c r="F896" s="37" t="s">
        <v>2769</v>
      </c>
    </row>
    <row r="897" spans="2:6" ht="14.1" customHeight="1">
      <c r="B897" s="34">
        <v>4922103</v>
      </c>
      <c r="C897" s="35" t="s">
        <v>1123</v>
      </c>
      <c r="D897" s="36" t="s">
        <v>1122</v>
      </c>
      <c r="E897" s="37" t="s">
        <v>1</v>
      </c>
      <c r="F897" s="38">
        <v>0.06</v>
      </c>
    </row>
    <row r="898" spans="2:6" ht="14.1" customHeight="1">
      <c r="B898" s="34">
        <v>4923001</v>
      </c>
      <c r="C898" s="35" t="s">
        <v>1121</v>
      </c>
      <c r="D898" s="36" t="s">
        <v>1120</v>
      </c>
      <c r="E898" s="37" t="s">
        <v>1</v>
      </c>
      <c r="F898" s="38">
        <v>0.06</v>
      </c>
    </row>
    <row r="899" spans="2:6" ht="14.1" customHeight="1">
      <c r="B899" s="34">
        <v>4923002</v>
      </c>
      <c r="C899" s="35" t="s">
        <v>1119</v>
      </c>
      <c r="D899" s="36" t="s">
        <v>1118</v>
      </c>
      <c r="E899" s="37" t="s">
        <v>1</v>
      </c>
      <c r="F899" s="38">
        <v>0.06</v>
      </c>
    </row>
    <row r="900" spans="2:6" ht="14.1" customHeight="1">
      <c r="B900" s="34">
        <v>4924800</v>
      </c>
      <c r="C900" s="35" t="s">
        <v>1117</v>
      </c>
      <c r="D900" s="36" t="s">
        <v>1116</v>
      </c>
      <c r="E900" s="37" t="s">
        <v>1</v>
      </c>
      <c r="F900" s="38">
        <v>0.06</v>
      </c>
    </row>
    <row r="901" spans="2:6" ht="14.1" customHeight="1">
      <c r="B901" s="34">
        <v>4929901</v>
      </c>
      <c r="C901" s="35" t="s">
        <v>1115</v>
      </c>
      <c r="D901" s="36" t="s">
        <v>1114</v>
      </c>
      <c r="E901" s="37" t="s">
        <v>1</v>
      </c>
      <c r="F901" s="38">
        <v>0.06</v>
      </c>
    </row>
    <row r="902" spans="2:6" ht="14.1" customHeight="1">
      <c r="B902" s="34">
        <v>4929902</v>
      </c>
      <c r="C902" s="35" t="s">
        <v>1113</v>
      </c>
      <c r="D902" s="36" t="s">
        <v>1112</v>
      </c>
      <c r="E902" s="37"/>
      <c r="F902" s="37" t="s">
        <v>2769</v>
      </c>
    </row>
    <row r="903" spans="2:6" ht="14.1" customHeight="1">
      <c r="B903" s="34">
        <v>4929903</v>
      </c>
      <c r="C903" s="35" t="s">
        <v>1111</v>
      </c>
      <c r="D903" s="36" t="s">
        <v>1110</v>
      </c>
      <c r="E903" s="37" t="s">
        <v>1</v>
      </c>
      <c r="F903" s="38">
        <v>0.06</v>
      </c>
    </row>
    <row r="904" spans="2:6" ht="14.1" customHeight="1">
      <c r="B904" s="34">
        <v>4929904</v>
      </c>
      <c r="C904" s="35" t="s">
        <v>1109</v>
      </c>
      <c r="D904" s="36" t="s">
        <v>1108</v>
      </c>
      <c r="E904" s="37"/>
      <c r="F904" s="37" t="s">
        <v>2769</v>
      </c>
    </row>
    <row r="905" spans="2:6" ht="14.1" customHeight="1">
      <c r="B905" s="34">
        <v>4929999</v>
      </c>
      <c r="C905" s="35" t="s">
        <v>1107</v>
      </c>
      <c r="D905" s="36" t="s">
        <v>1106</v>
      </c>
      <c r="E905" s="37"/>
      <c r="F905" s="37" t="s">
        <v>2769</v>
      </c>
    </row>
    <row r="906" spans="2:6" ht="14.1" customHeight="1">
      <c r="B906" s="34">
        <v>4930201</v>
      </c>
      <c r="C906" s="35" t="s">
        <v>1105</v>
      </c>
      <c r="D906" s="36" t="s">
        <v>1104</v>
      </c>
      <c r="E906" s="37" t="s">
        <v>1</v>
      </c>
      <c r="F906" s="38">
        <v>0.06</v>
      </c>
    </row>
    <row r="907" spans="2:6" ht="14.1" customHeight="1">
      <c r="B907" s="34">
        <v>4930202</v>
      </c>
      <c r="C907" s="35" t="s">
        <v>1103</v>
      </c>
      <c r="D907" s="36" t="s">
        <v>1102</v>
      </c>
      <c r="E907" s="37" t="s">
        <v>1</v>
      </c>
      <c r="F907" s="38">
        <v>0.06</v>
      </c>
    </row>
    <row r="908" spans="2:6" ht="14.1" customHeight="1">
      <c r="B908" s="34">
        <v>4930203</v>
      </c>
      <c r="C908" s="35" t="s">
        <v>1101</v>
      </c>
      <c r="D908" s="36" t="s">
        <v>1100</v>
      </c>
      <c r="E908" s="37" t="s">
        <v>1</v>
      </c>
      <c r="F908" s="38">
        <v>0.06</v>
      </c>
    </row>
    <row r="909" spans="2:6" ht="14.1" customHeight="1">
      <c r="B909" s="34">
        <v>4930204</v>
      </c>
      <c r="C909" s="35" t="s">
        <v>1099</v>
      </c>
      <c r="D909" s="36" t="s">
        <v>1098</v>
      </c>
      <c r="E909" s="37" t="s">
        <v>1</v>
      </c>
      <c r="F909" s="38">
        <v>0.06</v>
      </c>
    </row>
    <row r="910" spans="2:6" ht="14.1" customHeight="1">
      <c r="B910" s="34">
        <v>4940000</v>
      </c>
      <c r="C910" s="35" t="s">
        <v>1097</v>
      </c>
      <c r="D910" s="36" t="s">
        <v>1096</v>
      </c>
      <c r="E910" s="37" t="s">
        <v>1</v>
      </c>
      <c r="F910" s="38">
        <v>0.06</v>
      </c>
    </row>
    <row r="911" spans="2:6" ht="14.1" customHeight="1">
      <c r="B911" s="34">
        <v>4950700</v>
      </c>
      <c r="C911" s="35" t="s">
        <v>1095</v>
      </c>
      <c r="D911" s="36" t="s">
        <v>1094</v>
      </c>
      <c r="E911" s="37" t="s">
        <v>1</v>
      </c>
      <c r="F911" s="38">
        <v>0.06</v>
      </c>
    </row>
    <row r="912" spans="2:6" ht="14.1" customHeight="1">
      <c r="B912" s="34">
        <v>5011401</v>
      </c>
      <c r="C912" s="35" t="s">
        <v>1093</v>
      </c>
      <c r="D912" s="36" t="s">
        <v>1092</v>
      </c>
      <c r="E912" s="37" t="s">
        <v>1</v>
      </c>
      <c r="F912" s="38">
        <v>0.06</v>
      </c>
    </row>
    <row r="913" spans="2:6" ht="14.1" customHeight="1">
      <c r="B913" s="34">
        <v>5011402</v>
      </c>
      <c r="C913" s="35" t="s">
        <v>1091</v>
      </c>
      <c r="D913" s="36" t="s">
        <v>1090</v>
      </c>
      <c r="E913" s="37"/>
      <c r="F913" s="37" t="s">
        <v>2769</v>
      </c>
    </row>
    <row r="914" spans="2:6" ht="14.1" customHeight="1">
      <c r="B914" s="34">
        <v>5012201</v>
      </c>
      <c r="C914" s="35" t="s">
        <v>1089</v>
      </c>
      <c r="D914" s="36" t="s">
        <v>1088</v>
      </c>
      <c r="E914" s="37" t="s">
        <v>1</v>
      </c>
      <c r="F914" s="38">
        <v>0.06</v>
      </c>
    </row>
    <row r="915" spans="2:6" ht="14.1" customHeight="1">
      <c r="B915" s="34">
        <v>5012202</v>
      </c>
      <c r="C915" s="35" t="s">
        <v>1087</v>
      </c>
      <c r="D915" s="36" t="s">
        <v>1086</v>
      </c>
      <c r="E915" s="37" t="s">
        <v>1</v>
      </c>
      <c r="F915" s="38">
        <v>0.06</v>
      </c>
    </row>
    <row r="916" spans="2:6" ht="14.1" customHeight="1">
      <c r="B916" s="34">
        <v>5021101</v>
      </c>
      <c r="C916" s="35" t="s">
        <v>1085</v>
      </c>
      <c r="D916" s="36" t="s">
        <v>1084</v>
      </c>
      <c r="E916" s="37" t="s">
        <v>1</v>
      </c>
      <c r="F916" s="38">
        <v>0.06</v>
      </c>
    </row>
    <row r="917" spans="2:6" ht="14.1" customHeight="1">
      <c r="B917" s="34">
        <v>5021102</v>
      </c>
      <c r="C917" s="35" t="s">
        <v>1083</v>
      </c>
      <c r="D917" s="36" t="s">
        <v>1082</v>
      </c>
      <c r="E917" s="37" t="s">
        <v>1</v>
      </c>
      <c r="F917" s="38">
        <v>0.06</v>
      </c>
    </row>
    <row r="918" spans="2:6" ht="14.1" customHeight="1">
      <c r="B918" s="34">
        <v>5022001</v>
      </c>
      <c r="C918" s="35" t="s">
        <v>1081</v>
      </c>
      <c r="D918" s="36" t="s">
        <v>1080</v>
      </c>
      <c r="E918" s="37" t="s">
        <v>1</v>
      </c>
      <c r="F918" s="38">
        <v>0.06</v>
      </c>
    </row>
    <row r="919" spans="2:6" ht="14.1" customHeight="1">
      <c r="B919" s="34">
        <v>5022002</v>
      </c>
      <c r="C919" s="35" t="s">
        <v>1079</v>
      </c>
      <c r="D919" s="36" t="s">
        <v>1078</v>
      </c>
      <c r="E919" s="37" t="s">
        <v>1</v>
      </c>
      <c r="F919" s="38">
        <v>0.06</v>
      </c>
    </row>
    <row r="920" spans="2:6" ht="14.1" customHeight="1">
      <c r="B920" s="34">
        <v>5030101</v>
      </c>
      <c r="C920" s="35" t="s">
        <v>1077</v>
      </c>
      <c r="D920" s="36" t="s">
        <v>1076</v>
      </c>
      <c r="E920" s="37" t="s">
        <v>1</v>
      </c>
      <c r="F920" s="38">
        <v>0.06</v>
      </c>
    </row>
    <row r="921" spans="2:6" ht="14.1" customHeight="1">
      <c r="B921" s="34">
        <v>5030102</v>
      </c>
      <c r="C921" s="35" t="s">
        <v>1075</v>
      </c>
      <c r="D921" s="36" t="s">
        <v>1074</v>
      </c>
      <c r="E921" s="37" t="s">
        <v>1</v>
      </c>
      <c r="F921" s="38">
        <v>0.06</v>
      </c>
    </row>
    <row r="922" spans="2:6" ht="14.1" customHeight="1">
      <c r="B922" s="34">
        <v>5030103</v>
      </c>
      <c r="C922" s="35" t="s">
        <v>2887</v>
      </c>
      <c r="D922" s="36" t="s">
        <v>2888</v>
      </c>
      <c r="E922" s="37"/>
      <c r="F922" s="37"/>
    </row>
    <row r="923" spans="2:6" ht="14.1" customHeight="1">
      <c r="B923" s="34">
        <v>5091201</v>
      </c>
      <c r="C923" s="35" t="s">
        <v>1073</v>
      </c>
      <c r="D923" s="36" t="s">
        <v>1072</v>
      </c>
      <c r="E923" s="37" t="s">
        <v>1</v>
      </c>
      <c r="F923" s="38">
        <v>0.06</v>
      </c>
    </row>
    <row r="924" spans="2:6" ht="14.1" customHeight="1">
      <c r="B924" s="34">
        <v>5091202</v>
      </c>
      <c r="C924" s="35" t="s">
        <v>1071</v>
      </c>
      <c r="D924" s="36" t="s">
        <v>2889</v>
      </c>
      <c r="E924" s="37"/>
      <c r="F924" s="37" t="s">
        <v>2769</v>
      </c>
    </row>
    <row r="925" spans="2:6" ht="14.1" customHeight="1">
      <c r="B925" s="34">
        <v>5099801</v>
      </c>
      <c r="C925" s="35" t="s">
        <v>1069</v>
      </c>
      <c r="D925" s="36" t="s">
        <v>1068</v>
      </c>
      <c r="E925" s="37" t="s">
        <v>1</v>
      </c>
      <c r="F925" s="38">
        <v>0.06</v>
      </c>
    </row>
    <row r="926" spans="2:6" ht="14.1" customHeight="1">
      <c r="B926" s="34">
        <v>5099899</v>
      </c>
      <c r="C926" s="35" t="s">
        <v>1067</v>
      </c>
      <c r="D926" s="36" t="s">
        <v>1066</v>
      </c>
      <c r="E926" s="37" t="s">
        <v>1</v>
      </c>
      <c r="F926" s="38">
        <v>0.06</v>
      </c>
    </row>
    <row r="927" spans="2:6" ht="14.1" customHeight="1">
      <c r="B927" s="34">
        <v>5111100</v>
      </c>
      <c r="C927" s="35" t="s">
        <v>1065</v>
      </c>
      <c r="D927" s="36" t="s">
        <v>1064</v>
      </c>
      <c r="E927" s="37" t="s">
        <v>1</v>
      </c>
      <c r="F927" s="38">
        <v>0.06</v>
      </c>
    </row>
    <row r="928" spans="2:6" ht="14.1" customHeight="1">
      <c r="B928" s="34">
        <v>5112901</v>
      </c>
      <c r="C928" s="35" t="s">
        <v>1063</v>
      </c>
      <c r="D928" s="36" t="s">
        <v>1062</v>
      </c>
      <c r="E928" s="37" t="s">
        <v>1</v>
      </c>
      <c r="F928" s="38">
        <v>0.06</v>
      </c>
    </row>
    <row r="929" spans="2:6" ht="14.1" customHeight="1">
      <c r="B929" s="34">
        <v>5112999</v>
      </c>
      <c r="C929" s="35" t="s">
        <v>1061</v>
      </c>
      <c r="D929" s="36" t="s">
        <v>1060</v>
      </c>
      <c r="E929" s="37" t="s">
        <v>1</v>
      </c>
      <c r="F929" s="38">
        <v>0.06</v>
      </c>
    </row>
    <row r="930" spans="2:6" ht="14.1" customHeight="1">
      <c r="B930" s="34">
        <v>5120000</v>
      </c>
      <c r="C930" s="35" t="s">
        <v>1059</v>
      </c>
      <c r="D930" s="36" t="s">
        <v>1058</v>
      </c>
      <c r="E930" s="37" t="s">
        <v>1</v>
      </c>
      <c r="F930" s="38">
        <v>0.06</v>
      </c>
    </row>
    <row r="931" spans="2:6" ht="14.1" customHeight="1">
      <c r="B931" s="34">
        <v>5130700</v>
      </c>
      <c r="C931" s="35" t="s">
        <v>1057</v>
      </c>
      <c r="D931" s="36" t="s">
        <v>1056</v>
      </c>
      <c r="E931" s="37" t="s">
        <v>1</v>
      </c>
      <c r="F931" s="38">
        <v>0.06</v>
      </c>
    </row>
    <row r="932" spans="2:6" ht="14.1" customHeight="1">
      <c r="B932" s="34">
        <v>5211701</v>
      </c>
      <c r="C932" s="35" t="s">
        <v>1055</v>
      </c>
      <c r="D932" s="36" t="s">
        <v>1054</v>
      </c>
      <c r="E932" s="37" t="s">
        <v>1</v>
      </c>
      <c r="F932" s="38">
        <v>0.06</v>
      </c>
    </row>
    <row r="933" spans="2:6" ht="14.1" customHeight="1">
      <c r="B933" s="34">
        <v>5211702</v>
      </c>
      <c r="C933" s="35" t="s">
        <v>1053</v>
      </c>
      <c r="D933" s="36" t="s">
        <v>1052</v>
      </c>
      <c r="E933" s="37" t="s">
        <v>1</v>
      </c>
      <c r="F933" s="38">
        <v>0.06</v>
      </c>
    </row>
    <row r="934" spans="2:6" ht="14.1" customHeight="1">
      <c r="B934" s="34">
        <v>5211799</v>
      </c>
      <c r="C934" s="35" t="s">
        <v>1051</v>
      </c>
      <c r="D934" s="36" t="s">
        <v>1050</v>
      </c>
      <c r="E934" s="37" t="s">
        <v>1</v>
      </c>
      <c r="F934" s="38">
        <v>0.06</v>
      </c>
    </row>
    <row r="935" spans="2:6" ht="14.1" customHeight="1">
      <c r="B935" s="34">
        <v>5212500</v>
      </c>
      <c r="C935" s="35" t="s">
        <v>1049</v>
      </c>
      <c r="D935" s="36" t="s">
        <v>1048</v>
      </c>
      <c r="E935" s="37" t="s">
        <v>1</v>
      </c>
      <c r="F935" s="38">
        <v>0.06</v>
      </c>
    </row>
    <row r="936" spans="2:6" ht="14.1" customHeight="1">
      <c r="B936" s="34">
        <v>5221400</v>
      </c>
      <c r="C936" s="35" t="s">
        <v>1047</v>
      </c>
      <c r="D936" s="36" t="s">
        <v>1046</v>
      </c>
      <c r="E936" s="37" t="s">
        <v>1</v>
      </c>
      <c r="F936" s="38">
        <v>0.06</v>
      </c>
    </row>
    <row r="937" spans="2:6" ht="14.1" customHeight="1">
      <c r="B937" s="34">
        <v>5222200</v>
      </c>
      <c r="C937" s="35" t="s">
        <v>1045</v>
      </c>
      <c r="D937" s="36" t="s">
        <v>2890</v>
      </c>
      <c r="E937" s="37"/>
      <c r="F937" s="37" t="s">
        <v>2769</v>
      </c>
    </row>
    <row r="938" spans="2:6" ht="14.1" customHeight="1">
      <c r="B938" s="34">
        <v>5223100</v>
      </c>
      <c r="C938" s="35" t="s">
        <v>1043</v>
      </c>
      <c r="D938" s="36" t="s">
        <v>1042</v>
      </c>
      <c r="E938" s="37" t="s">
        <v>1</v>
      </c>
      <c r="F938" s="38">
        <v>0.06</v>
      </c>
    </row>
    <row r="939" spans="2:6" ht="14.1" customHeight="1">
      <c r="B939" s="34">
        <v>5229001</v>
      </c>
      <c r="C939" s="35" t="s">
        <v>1041</v>
      </c>
      <c r="D939" s="36" t="s">
        <v>1040</v>
      </c>
      <c r="E939" s="37" t="s">
        <v>1</v>
      </c>
      <c r="F939" s="38">
        <v>0.06</v>
      </c>
    </row>
    <row r="940" spans="2:6" ht="14.1" customHeight="1">
      <c r="B940" s="34">
        <v>5229002</v>
      </c>
      <c r="C940" s="35" t="s">
        <v>1039</v>
      </c>
      <c r="D940" s="36" t="s">
        <v>1038</v>
      </c>
      <c r="E940" s="37" t="s">
        <v>1</v>
      </c>
      <c r="F940" s="38">
        <v>0.06</v>
      </c>
    </row>
    <row r="941" spans="2:6" ht="14.1" customHeight="1">
      <c r="B941" s="34">
        <v>5229099</v>
      </c>
      <c r="C941" s="35" t="s">
        <v>1037</v>
      </c>
      <c r="D941" s="36" t="s">
        <v>1036</v>
      </c>
      <c r="E941" s="37" t="s">
        <v>1</v>
      </c>
      <c r="F941" s="38">
        <v>0.06</v>
      </c>
    </row>
    <row r="942" spans="2:6" ht="14.1" customHeight="1">
      <c r="B942" s="34">
        <v>5231101</v>
      </c>
      <c r="C942" s="35" t="s">
        <v>1035</v>
      </c>
      <c r="D942" s="36" t="s">
        <v>1034</v>
      </c>
      <c r="E942" s="37"/>
      <c r="F942" s="37" t="s">
        <v>2769</v>
      </c>
    </row>
    <row r="943" spans="2:6" ht="14.1" customHeight="1">
      <c r="B943" s="34">
        <v>5231102</v>
      </c>
      <c r="C943" s="35" t="s">
        <v>1033</v>
      </c>
      <c r="D943" s="36" t="s">
        <v>2891</v>
      </c>
      <c r="E943" s="37" t="s">
        <v>1</v>
      </c>
      <c r="F943" s="38">
        <v>0.06</v>
      </c>
    </row>
    <row r="944" spans="2:6" ht="14.1" customHeight="1">
      <c r="B944" s="34">
        <v>5231103</v>
      </c>
      <c r="C944" s="35" t="s">
        <v>2892</v>
      </c>
      <c r="D944" s="36" t="s">
        <v>2893</v>
      </c>
      <c r="E944" s="37"/>
      <c r="F944" s="37"/>
    </row>
    <row r="945" spans="2:6" ht="14.1" customHeight="1">
      <c r="B945" s="34">
        <v>5232000</v>
      </c>
      <c r="C945" s="35" t="s">
        <v>1031</v>
      </c>
      <c r="D945" s="36" t="s">
        <v>1030</v>
      </c>
      <c r="E945" s="37" t="s">
        <v>322</v>
      </c>
      <c r="F945" s="38">
        <v>0.16930000000000001</v>
      </c>
    </row>
    <row r="946" spans="2:6" ht="14.1" customHeight="1">
      <c r="B946" s="34">
        <v>5239799</v>
      </c>
      <c r="C946" s="35" t="s">
        <v>1028</v>
      </c>
      <c r="D946" s="36" t="s">
        <v>1027</v>
      </c>
      <c r="E946" s="37" t="s">
        <v>1</v>
      </c>
      <c r="F946" s="38">
        <v>0.06</v>
      </c>
    </row>
    <row r="947" spans="2:6" ht="14.1" customHeight="1">
      <c r="B947" s="34">
        <v>5239701</v>
      </c>
      <c r="C947" s="35" t="s">
        <v>2894</v>
      </c>
      <c r="D947" s="36" t="s">
        <v>2895</v>
      </c>
      <c r="E947" s="37"/>
      <c r="F947" s="37"/>
    </row>
    <row r="948" spans="2:6" ht="14.1" customHeight="1">
      <c r="B948" s="34">
        <v>5240101</v>
      </c>
      <c r="C948" s="35" t="s">
        <v>2896</v>
      </c>
      <c r="D948" s="36" t="s">
        <v>2897</v>
      </c>
      <c r="E948" s="37"/>
      <c r="F948" s="37" t="s">
        <v>2769</v>
      </c>
    </row>
    <row r="949" spans="2:6" ht="14.1" customHeight="1">
      <c r="B949" s="34">
        <v>5240199</v>
      </c>
      <c r="C949" s="35" t="s">
        <v>1026</v>
      </c>
      <c r="D949" s="36" t="s">
        <v>1025</v>
      </c>
      <c r="E949" s="37" t="s">
        <v>1</v>
      </c>
      <c r="F949" s="38">
        <v>0.06</v>
      </c>
    </row>
    <row r="950" spans="2:6" ht="14.1" customHeight="1">
      <c r="B950" s="34">
        <v>5250801</v>
      </c>
      <c r="C950" s="35" t="s">
        <v>1024</v>
      </c>
      <c r="D950" s="36" t="s">
        <v>1023</v>
      </c>
      <c r="E950" s="37"/>
      <c r="F950" s="37" t="s">
        <v>2769</v>
      </c>
    </row>
    <row r="951" spans="2:6" ht="14.1" customHeight="1">
      <c r="B951" s="34">
        <v>5250802</v>
      </c>
      <c r="C951" s="35" t="s">
        <v>1022</v>
      </c>
      <c r="D951" s="36" t="s">
        <v>1021</v>
      </c>
      <c r="E951" s="37"/>
      <c r="F951" s="37" t="s">
        <v>2769</v>
      </c>
    </row>
    <row r="952" spans="2:6" ht="14.1" customHeight="1">
      <c r="B952" s="34">
        <v>5250803</v>
      </c>
      <c r="C952" s="35" t="s">
        <v>1020</v>
      </c>
      <c r="D952" s="36" t="s">
        <v>1019</v>
      </c>
      <c r="E952" s="37" t="s">
        <v>322</v>
      </c>
      <c r="F952" s="38">
        <v>0.16930000000000001</v>
      </c>
    </row>
    <row r="953" spans="2:6" ht="14.1" customHeight="1">
      <c r="B953" s="34">
        <v>5250804</v>
      </c>
      <c r="C953" s="35" t="s">
        <v>1018</v>
      </c>
      <c r="D953" s="36" t="s">
        <v>1017</v>
      </c>
      <c r="E953" s="37"/>
      <c r="F953" s="37" t="s">
        <v>2769</v>
      </c>
    </row>
    <row r="954" spans="2:6" ht="14.1" customHeight="1">
      <c r="B954" s="34">
        <v>5250805</v>
      </c>
      <c r="C954" s="35" t="s">
        <v>1016</v>
      </c>
      <c r="D954" s="36" t="s">
        <v>1015</v>
      </c>
      <c r="E954" s="37"/>
      <c r="F954" s="37" t="s">
        <v>2769</v>
      </c>
    </row>
    <row r="955" spans="2:6" ht="14.1" customHeight="1">
      <c r="B955" s="34">
        <v>5310501</v>
      </c>
      <c r="C955" s="35" t="s">
        <v>1014</v>
      </c>
      <c r="D955" s="36" t="s">
        <v>1013</v>
      </c>
      <c r="E955" s="37"/>
      <c r="F955" s="37" t="s">
        <v>2769</v>
      </c>
    </row>
    <row r="956" spans="2:6" ht="14.1" customHeight="1">
      <c r="B956" s="34">
        <v>5310502</v>
      </c>
      <c r="C956" s="35" t="s">
        <v>1012</v>
      </c>
      <c r="D956" s="36" t="s">
        <v>1011</v>
      </c>
      <c r="E956" s="37" t="s">
        <v>1</v>
      </c>
      <c r="F956" s="38">
        <v>0.06</v>
      </c>
    </row>
    <row r="957" spans="2:6" ht="14.1" customHeight="1">
      <c r="B957" s="34">
        <v>5320201</v>
      </c>
      <c r="C957" s="35" t="s">
        <v>1010</v>
      </c>
      <c r="D957" s="36" t="s">
        <v>1009</v>
      </c>
      <c r="E957" s="37" t="s">
        <v>1</v>
      </c>
      <c r="F957" s="38">
        <v>0.06</v>
      </c>
    </row>
    <row r="958" spans="2:6" ht="14.1" customHeight="1">
      <c r="B958" s="34">
        <v>5320202</v>
      </c>
      <c r="C958" s="35" t="s">
        <v>1008</v>
      </c>
      <c r="D958" s="36" t="s">
        <v>1007</v>
      </c>
      <c r="E958" s="37" t="s">
        <v>1</v>
      </c>
      <c r="F958" s="38">
        <v>0.06</v>
      </c>
    </row>
    <row r="959" spans="2:6" ht="14.1" customHeight="1">
      <c r="B959" s="34" t="s">
        <v>2898</v>
      </c>
      <c r="C959" s="35" t="s">
        <v>2899</v>
      </c>
      <c r="D959" s="39"/>
      <c r="E959" s="39"/>
      <c r="F959" s="39"/>
    </row>
    <row r="960" spans="2:6" ht="14.1" customHeight="1">
      <c r="B960" s="34">
        <v>5510801</v>
      </c>
      <c r="C960" s="35" t="s">
        <v>1006</v>
      </c>
      <c r="D960" s="36" t="s">
        <v>1005</v>
      </c>
      <c r="E960" s="37" t="s">
        <v>1</v>
      </c>
      <c r="F960" s="38">
        <v>0.06</v>
      </c>
    </row>
    <row r="961" spans="2:6" ht="14.1" customHeight="1">
      <c r="B961" s="34">
        <v>5510802</v>
      </c>
      <c r="C961" s="35" t="s">
        <v>1004</v>
      </c>
      <c r="D961" s="36" t="s">
        <v>1003</v>
      </c>
      <c r="E961" s="37" t="s">
        <v>1</v>
      </c>
      <c r="F961" s="38">
        <v>0.06</v>
      </c>
    </row>
    <row r="962" spans="2:6" ht="14.1" customHeight="1">
      <c r="B962" s="34">
        <v>5510803</v>
      </c>
      <c r="C962" s="35" t="s">
        <v>1002</v>
      </c>
      <c r="D962" s="36" t="s">
        <v>1001</v>
      </c>
      <c r="E962" s="37" t="s">
        <v>1</v>
      </c>
      <c r="F962" s="38">
        <v>0.06</v>
      </c>
    </row>
    <row r="963" spans="2:6" ht="14.1" customHeight="1">
      <c r="B963" s="34">
        <v>5590601</v>
      </c>
      <c r="C963" s="35" t="s">
        <v>1000</v>
      </c>
      <c r="D963" s="36" t="s">
        <v>999</v>
      </c>
      <c r="E963" s="37" t="s">
        <v>1</v>
      </c>
      <c r="F963" s="38">
        <v>0.06</v>
      </c>
    </row>
    <row r="964" spans="2:6" ht="14.1" customHeight="1">
      <c r="B964" s="34">
        <v>5590602</v>
      </c>
      <c r="C964" s="35" t="s">
        <v>998</v>
      </c>
      <c r="D964" s="36" t="s">
        <v>997</v>
      </c>
      <c r="E964" s="37" t="s">
        <v>1</v>
      </c>
      <c r="F964" s="38">
        <v>0.06</v>
      </c>
    </row>
    <row r="965" spans="2:6" ht="14.1" customHeight="1">
      <c r="B965" s="34">
        <v>5590603</v>
      </c>
      <c r="C965" s="35" t="s">
        <v>996</v>
      </c>
      <c r="D965" s="36" t="s">
        <v>995</v>
      </c>
      <c r="E965" s="37" t="s">
        <v>1</v>
      </c>
      <c r="F965" s="38">
        <v>0.06</v>
      </c>
    </row>
    <row r="966" spans="2:6" ht="14.1" customHeight="1">
      <c r="B966" s="34">
        <v>5590699</v>
      </c>
      <c r="C966" s="35" t="s">
        <v>994</v>
      </c>
      <c r="D966" s="36" t="s">
        <v>993</v>
      </c>
      <c r="E966" s="37" t="s">
        <v>1</v>
      </c>
      <c r="F966" s="38">
        <v>0.06</v>
      </c>
    </row>
    <row r="967" spans="2:6" ht="14.1" customHeight="1">
      <c r="B967" s="34">
        <v>5611201</v>
      </c>
      <c r="C967" s="35" t="s">
        <v>992</v>
      </c>
      <c r="D967" s="36" t="s">
        <v>991</v>
      </c>
      <c r="E967" s="37" t="s">
        <v>95</v>
      </c>
      <c r="F967" s="38">
        <v>0.04</v>
      </c>
    </row>
    <row r="968" spans="2:6" ht="14.1" customHeight="1">
      <c r="B968" s="34">
        <v>5611202</v>
      </c>
      <c r="C968" s="35" t="s">
        <v>990</v>
      </c>
      <c r="D968" s="36" t="s">
        <v>989</v>
      </c>
      <c r="E968" s="37" t="s">
        <v>95</v>
      </c>
      <c r="F968" s="38">
        <v>0.04</v>
      </c>
    </row>
    <row r="969" spans="2:6" ht="14.1" customHeight="1">
      <c r="B969" s="34">
        <v>5611203</v>
      </c>
      <c r="C969" s="35" t="s">
        <v>988</v>
      </c>
      <c r="D969" s="36" t="s">
        <v>987</v>
      </c>
      <c r="E969" s="37" t="s">
        <v>95</v>
      </c>
      <c r="F969" s="38">
        <v>0.04</v>
      </c>
    </row>
    <row r="970" spans="2:6" ht="14.1" customHeight="1">
      <c r="B970" s="34">
        <v>5612100</v>
      </c>
      <c r="C970" s="35" t="s">
        <v>986</v>
      </c>
      <c r="D970" s="36" t="s">
        <v>985</v>
      </c>
      <c r="E970" s="37" t="s">
        <v>95</v>
      </c>
      <c r="F970" s="38">
        <v>0.04</v>
      </c>
    </row>
    <row r="971" spans="2:6" ht="14.1" customHeight="1">
      <c r="B971" s="34">
        <v>5620101</v>
      </c>
      <c r="C971" s="35" t="s">
        <v>984</v>
      </c>
      <c r="D971" s="36" t="s">
        <v>983</v>
      </c>
      <c r="E971" s="37" t="s">
        <v>95</v>
      </c>
      <c r="F971" s="38">
        <v>0.04</v>
      </c>
    </row>
    <row r="972" spans="2:6" s="42" customFormat="1" ht="36" customHeight="1">
      <c r="B972" s="40">
        <v>5620102</v>
      </c>
      <c r="C972" s="41" t="s">
        <v>982</v>
      </c>
      <c r="D972" s="36" t="s">
        <v>2900</v>
      </c>
      <c r="E972" s="37" t="s">
        <v>95</v>
      </c>
      <c r="F972" s="38">
        <v>0.04</v>
      </c>
    </row>
    <row r="973" spans="2:6" ht="14.1" customHeight="1">
      <c r="B973" s="34">
        <v>5620103</v>
      </c>
      <c r="C973" s="35" t="s">
        <v>980</v>
      </c>
      <c r="D973" s="36" t="s">
        <v>979</v>
      </c>
      <c r="E973" s="37" t="s">
        <v>95</v>
      </c>
      <c r="F973" s="38">
        <v>0.04</v>
      </c>
    </row>
    <row r="974" spans="2:6" ht="14.1" customHeight="1">
      <c r="B974" s="34">
        <v>5620104</v>
      </c>
      <c r="C974" s="35" t="s">
        <v>978</v>
      </c>
      <c r="D974" s="36" t="s">
        <v>977</v>
      </c>
      <c r="E974" s="37" t="s">
        <v>95</v>
      </c>
      <c r="F974" s="38">
        <v>0.04</v>
      </c>
    </row>
    <row r="975" spans="2:6" ht="14.1" customHeight="1">
      <c r="B975" s="34" t="s">
        <v>2901</v>
      </c>
      <c r="C975" s="35" t="s">
        <v>2902</v>
      </c>
      <c r="D975" s="39"/>
      <c r="E975" s="39"/>
      <c r="F975" s="39"/>
    </row>
    <row r="976" spans="2:6" ht="14.1" customHeight="1">
      <c r="B976" s="34">
        <v>5811500</v>
      </c>
      <c r="C976" s="35" t="s">
        <v>976</v>
      </c>
      <c r="D976" s="36" t="s">
        <v>2903</v>
      </c>
      <c r="E976" s="37" t="s">
        <v>1</v>
      </c>
      <c r="F976" s="38">
        <v>0.06</v>
      </c>
    </row>
    <row r="977" spans="2:6" ht="14.1" customHeight="1">
      <c r="B977" s="34">
        <v>5812301</v>
      </c>
      <c r="C977" s="35" t="s">
        <v>972</v>
      </c>
      <c r="D977" s="36" t="s">
        <v>971</v>
      </c>
      <c r="E977" s="37"/>
      <c r="F977" s="37"/>
    </row>
    <row r="978" spans="2:6" ht="14.1" customHeight="1">
      <c r="B978" s="34">
        <v>5812302</v>
      </c>
      <c r="C978" s="35" t="s">
        <v>970</v>
      </c>
      <c r="D978" s="36" t="s">
        <v>969</v>
      </c>
      <c r="E978" s="37"/>
      <c r="F978" s="37"/>
    </row>
    <row r="979" spans="2:6" ht="14.1" customHeight="1">
      <c r="B979" s="34">
        <v>5813100</v>
      </c>
      <c r="C979" s="35" t="s">
        <v>968</v>
      </c>
      <c r="D979" s="36" t="s">
        <v>967</v>
      </c>
      <c r="E979" s="37" t="s">
        <v>1</v>
      </c>
      <c r="F979" s="38">
        <v>0.06</v>
      </c>
    </row>
    <row r="980" spans="2:6" ht="14.1" customHeight="1">
      <c r="B980" s="34">
        <v>5819100</v>
      </c>
      <c r="C980" s="35" t="s">
        <v>966</v>
      </c>
      <c r="D980" s="36" t="s">
        <v>955</v>
      </c>
      <c r="E980" s="37" t="s">
        <v>1</v>
      </c>
      <c r="F980" s="38">
        <v>0.06</v>
      </c>
    </row>
    <row r="981" spans="2:6" ht="14.1" customHeight="1">
      <c r="B981" s="34">
        <v>5821200</v>
      </c>
      <c r="C981" s="35" t="s">
        <v>965</v>
      </c>
      <c r="D981" s="36" t="s">
        <v>964</v>
      </c>
      <c r="E981" s="37" t="s">
        <v>1</v>
      </c>
      <c r="F981" s="38">
        <v>0.06</v>
      </c>
    </row>
    <row r="982" spans="2:6" ht="14.1" customHeight="1">
      <c r="B982" s="34">
        <v>5822101</v>
      </c>
      <c r="C982" s="35" t="s">
        <v>961</v>
      </c>
      <c r="D982" s="36" t="s">
        <v>960</v>
      </c>
      <c r="E982" s="37" t="s">
        <v>1</v>
      </c>
      <c r="F982" s="38">
        <v>0.06</v>
      </c>
    </row>
    <row r="983" spans="2:6" ht="14.1" customHeight="1">
      <c r="B983" s="34">
        <v>5822102</v>
      </c>
      <c r="C983" s="35" t="s">
        <v>959</v>
      </c>
      <c r="D983" s="36" t="s">
        <v>958</v>
      </c>
      <c r="E983" s="37"/>
      <c r="F983" s="37"/>
    </row>
    <row r="984" spans="2:6" ht="14.1" customHeight="1">
      <c r="B984" s="34">
        <v>5823900</v>
      </c>
      <c r="C984" s="35" t="s">
        <v>957</v>
      </c>
      <c r="D984" s="36" t="s">
        <v>956</v>
      </c>
      <c r="E984" s="37" t="s">
        <v>1</v>
      </c>
      <c r="F984" s="38">
        <v>0.06</v>
      </c>
    </row>
    <row r="985" spans="2:6" ht="14.1" customHeight="1">
      <c r="B985" s="34">
        <v>5829800</v>
      </c>
      <c r="C985" s="35" t="s">
        <v>954</v>
      </c>
      <c r="D985" s="36" t="s">
        <v>2904</v>
      </c>
      <c r="E985" s="37" t="s">
        <v>1</v>
      </c>
      <c r="F985" s="38">
        <v>0.06</v>
      </c>
    </row>
    <row r="986" spans="2:6" ht="14.1" customHeight="1">
      <c r="B986" s="34">
        <v>5911101</v>
      </c>
      <c r="C986" s="35" t="s">
        <v>952</v>
      </c>
      <c r="D986" s="36" t="s">
        <v>2905</v>
      </c>
      <c r="E986" s="37" t="s">
        <v>1</v>
      </c>
      <c r="F986" s="38">
        <v>0.06</v>
      </c>
    </row>
    <row r="987" spans="2:6" ht="14.1" customHeight="1">
      <c r="B987" s="34">
        <v>5911102</v>
      </c>
      <c r="C987" s="35" t="s">
        <v>950</v>
      </c>
      <c r="D987" s="36" t="s">
        <v>949</v>
      </c>
      <c r="E987" s="37" t="s">
        <v>1</v>
      </c>
      <c r="F987" s="38">
        <v>0.06</v>
      </c>
    </row>
    <row r="988" spans="2:6" ht="14.1" customHeight="1">
      <c r="B988" s="34">
        <v>5911199</v>
      </c>
      <c r="C988" s="35" t="s">
        <v>948</v>
      </c>
      <c r="D988" s="36" t="s">
        <v>947</v>
      </c>
      <c r="E988" s="37" t="s">
        <v>1</v>
      </c>
      <c r="F988" s="38">
        <v>0.06</v>
      </c>
    </row>
    <row r="989" spans="2:6" ht="14.1" customHeight="1">
      <c r="B989" s="34">
        <v>5912001</v>
      </c>
      <c r="C989" s="35" t="s">
        <v>946</v>
      </c>
      <c r="D989" s="36" t="s">
        <v>945</v>
      </c>
      <c r="E989" s="37" t="s">
        <v>1</v>
      </c>
      <c r="F989" s="38">
        <v>0.06</v>
      </c>
    </row>
    <row r="990" spans="2:6" ht="14.1" customHeight="1">
      <c r="B990" s="34">
        <v>5912002</v>
      </c>
      <c r="C990" s="35" t="s">
        <v>944</v>
      </c>
      <c r="D990" s="36" t="s">
        <v>943</v>
      </c>
      <c r="E990" s="37" t="s">
        <v>1</v>
      </c>
      <c r="F990" s="38">
        <v>0.06</v>
      </c>
    </row>
    <row r="991" spans="2:6" ht="14.1" customHeight="1">
      <c r="B991" s="34">
        <v>5912099</v>
      </c>
      <c r="C991" s="35" t="s">
        <v>942</v>
      </c>
      <c r="D991" s="36" t="s">
        <v>941</v>
      </c>
      <c r="E991" s="37" t="s">
        <v>1</v>
      </c>
      <c r="F991" s="38">
        <v>0.06</v>
      </c>
    </row>
    <row r="992" spans="2:6" ht="14.1" customHeight="1">
      <c r="B992" s="34">
        <v>5913800</v>
      </c>
      <c r="C992" s="35" t="s">
        <v>940</v>
      </c>
      <c r="D992" s="36" t="s">
        <v>939</v>
      </c>
      <c r="E992" s="37" t="s">
        <v>1</v>
      </c>
      <c r="F992" s="38">
        <v>0.06</v>
      </c>
    </row>
    <row r="993" spans="2:6" ht="14.1" customHeight="1">
      <c r="B993" s="34">
        <v>5914600</v>
      </c>
      <c r="C993" s="35" t="s">
        <v>938</v>
      </c>
      <c r="D993" s="36" t="s">
        <v>937</v>
      </c>
      <c r="E993" s="37" t="s">
        <v>1</v>
      </c>
      <c r="F993" s="38">
        <v>0.06</v>
      </c>
    </row>
    <row r="994" spans="2:6" ht="14.1" customHeight="1">
      <c r="B994" s="34">
        <v>5920100</v>
      </c>
      <c r="C994" s="35" t="s">
        <v>936</v>
      </c>
      <c r="D994" s="36" t="s">
        <v>935</v>
      </c>
      <c r="E994" s="37" t="s">
        <v>1</v>
      </c>
      <c r="F994" s="38">
        <v>0.06</v>
      </c>
    </row>
    <row r="995" spans="2:6" ht="14.1" customHeight="1">
      <c r="B995" s="34">
        <v>6010100</v>
      </c>
      <c r="C995" s="35" t="s">
        <v>934</v>
      </c>
      <c r="D995" s="36" t="s">
        <v>933</v>
      </c>
      <c r="E995" s="37" t="s">
        <v>1</v>
      </c>
      <c r="F995" s="38">
        <v>0.06</v>
      </c>
    </row>
    <row r="996" spans="2:6" ht="14.1" customHeight="1">
      <c r="B996" s="34">
        <v>6021700</v>
      </c>
      <c r="C996" s="35" t="s">
        <v>932</v>
      </c>
      <c r="D996" s="36" t="s">
        <v>931</v>
      </c>
      <c r="E996" s="37" t="s">
        <v>1</v>
      </c>
      <c r="F996" s="38">
        <v>0.06</v>
      </c>
    </row>
    <row r="997" spans="2:6" ht="14.1" customHeight="1">
      <c r="B997" s="34">
        <v>6022501</v>
      </c>
      <c r="C997" s="35" t="s">
        <v>930</v>
      </c>
      <c r="D997" s="36" t="s">
        <v>929</v>
      </c>
      <c r="E997" s="37" t="s">
        <v>1</v>
      </c>
      <c r="F997" s="38">
        <v>0.06</v>
      </c>
    </row>
    <row r="998" spans="2:6" ht="14.1" customHeight="1">
      <c r="B998" s="34">
        <v>6022502</v>
      </c>
      <c r="C998" s="35" t="s">
        <v>928</v>
      </c>
      <c r="D998" s="36" t="s">
        <v>927</v>
      </c>
      <c r="E998" s="37"/>
      <c r="F998" s="37" t="s">
        <v>2769</v>
      </c>
    </row>
    <row r="999" spans="2:6" ht="14.1" customHeight="1">
      <c r="B999" s="34">
        <v>6110801</v>
      </c>
      <c r="C999" s="35" t="s">
        <v>926</v>
      </c>
      <c r="D999" s="36" t="s">
        <v>925</v>
      </c>
      <c r="E999" s="37" t="s">
        <v>1</v>
      </c>
      <c r="F999" s="38">
        <v>0.06</v>
      </c>
    </row>
    <row r="1000" spans="2:6" ht="14.1" customHeight="1">
      <c r="B1000" s="34">
        <v>6110802</v>
      </c>
      <c r="C1000" s="35" t="s">
        <v>924</v>
      </c>
      <c r="D1000" s="36" t="s">
        <v>923</v>
      </c>
      <c r="E1000" s="37" t="s">
        <v>1</v>
      </c>
      <c r="F1000" s="38">
        <v>0.06</v>
      </c>
    </row>
    <row r="1001" spans="2:6" ht="14.1" customHeight="1">
      <c r="B1001" s="34">
        <v>6110803</v>
      </c>
      <c r="C1001" s="35" t="s">
        <v>922</v>
      </c>
      <c r="D1001" s="36" t="s">
        <v>921</v>
      </c>
      <c r="E1001" s="37" t="s">
        <v>1</v>
      </c>
      <c r="F1001" s="38">
        <v>0.06</v>
      </c>
    </row>
    <row r="1002" spans="2:6" ht="14.1" customHeight="1">
      <c r="B1002" s="34">
        <v>6110899</v>
      </c>
      <c r="C1002" s="35" t="s">
        <v>920</v>
      </c>
      <c r="D1002" s="36" t="s">
        <v>919</v>
      </c>
      <c r="E1002" s="37" t="s">
        <v>1</v>
      </c>
      <c r="F1002" s="38">
        <v>0.06</v>
      </c>
    </row>
    <row r="1003" spans="2:6" ht="14.1" customHeight="1">
      <c r="B1003" s="34">
        <v>6120501</v>
      </c>
      <c r="C1003" s="35" t="s">
        <v>918</v>
      </c>
      <c r="D1003" s="36" t="s">
        <v>917</v>
      </c>
      <c r="E1003" s="37" t="s">
        <v>1</v>
      </c>
      <c r="F1003" s="38">
        <v>0.06</v>
      </c>
    </row>
    <row r="1004" spans="2:6" ht="14.1" customHeight="1">
      <c r="B1004" s="34">
        <v>6120502</v>
      </c>
      <c r="C1004" s="35" t="s">
        <v>916</v>
      </c>
      <c r="D1004" s="36" t="s">
        <v>915</v>
      </c>
      <c r="E1004" s="37" t="s">
        <v>1</v>
      </c>
      <c r="F1004" s="38">
        <v>0.06</v>
      </c>
    </row>
    <row r="1005" spans="2:6" ht="14.1" customHeight="1">
      <c r="B1005" s="34">
        <v>6120599</v>
      </c>
      <c r="C1005" s="35" t="s">
        <v>914</v>
      </c>
      <c r="D1005" s="36" t="s">
        <v>913</v>
      </c>
      <c r="E1005" s="37" t="s">
        <v>1</v>
      </c>
      <c r="F1005" s="38">
        <v>0.06</v>
      </c>
    </row>
    <row r="1006" spans="2:6" ht="14.1" customHeight="1">
      <c r="B1006" s="34">
        <v>6130200</v>
      </c>
      <c r="C1006" s="35" t="s">
        <v>912</v>
      </c>
      <c r="D1006" s="36" t="s">
        <v>911</v>
      </c>
      <c r="E1006" s="37" t="s">
        <v>1</v>
      </c>
      <c r="F1006" s="38">
        <v>0.06</v>
      </c>
    </row>
    <row r="1007" spans="2:6" ht="14.1" customHeight="1">
      <c r="B1007" s="34">
        <v>6141800</v>
      </c>
      <c r="C1007" s="35" t="s">
        <v>910</v>
      </c>
      <c r="D1007" s="36" t="s">
        <v>909</v>
      </c>
      <c r="E1007" s="37" t="s">
        <v>1</v>
      </c>
      <c r="F1007" s="38">
        <v>0.06</v>
      </c>
    </row>
    <row r="1008" spans="2:6" ht="14.1" customHeight="1">
      <c r="B1008" s="34">
        <v>6142600</v>
      </c>
      <c r="C1008" s="35" t="s">
        <v>908</v>
      </c>
      <c r="D1008" s="36" t="s">
        <v>907</v>
      </c>
      <c r="E1008" s="37" t="s">
        <v>1</v>
      </c>
      <c r="F1008" s="38">
        <v>0.06</v>
      </c>
    </row>
    <row r="1009" spans="2:6" ht="14.1" customHeight="1">
      <c r="B1009" s="34">
        <v>6143400</v>
      </c>
      <c r="C1009" s="35" t="s">
        <v>906</v>
      </c>
      <c r="D1009" s="36" t="s">
        <v>905</v>
      </c>
      <c r="E1009" s="37" t="s">
        <v>1</v>
      </c>
      <c r="F1009" s="38">
        <v>0.06</v>
      </c>
    </row>
    <row r="1010" spans="2:6" ht="14.1" customHeight="1">
      <c r="B1010" s="34">
        <v>6190601</v>
      </c>
      <c r="C1010" s="35" t="s">
        <v>904</v>
      </c>
      <c r="D1010" s="36" t="s">
        <v>903</v>
      </c>
      <c r="E1010" s="37" t="s">
        <v>1</v>
      </c>
      <c r="F1010" s="38">
        <v>0.06</v>
      </c>
    </row>
    <row r="1011" spans="2:6" ht="14.1" customHeight="1">
      <c r="B1011" s="34">
        <v>6190602</v>
      </c>
      <c r="C1011" s="35" t="s">
        <v>902</v>
      </c>
      <c r="D1011" s="36" t="s">
        <v>901</v>
      </c>
      <c r="E1011" s="37" t="s">
        <v>1</v>
      </c>
      <c r="F1011" s="38">
        <v>0.06</v>
      </c>
    </row>
    <row r="1012" spans="2:6" ht="14.1" customHeight="1">
      <c r="B1012" s="34">
        <v>6190699</v>
      </c>
      <c r="C1012" s="35" t="s">
        <v>900</v>
      </c>
      <c r="D1012" s="36" t="s">
        <v>899</v>
      </c>
      <c r="E1012" s="37" t="s">
        <v>1</v>
      </c>
      <c r="F1012" s="38">
        <v>0.06</v>
      </c>
    </row>
    <row r="1013" spans="2:6" ht="14.1" customHeight="1">
      <c r="B1013" s="34">
        <v>6201501</v>
      </c>
      <c r="C1013" s="35" t="s">
        <v>897</v>
      </c>
      <c r="D1013" s="36" t="s">
        <v>896</v>
      </c>
      <c r="E1013" s="37" t="s">
        <v>405</v>
      </c>
      <c r="F1013" s="37" t="s">
        <v>2843</v>
      </c>
    </row>
    <row r="1014" spans="2:6" ht="14.1" customHeight="1">
      <c r="B1014" s="34">
        <v>6201502</v>
      </c>
      <c r="C1014" s="35" t="s">
        <v>2906</v>
      </c>
      <c r="D1014" s="36" t="s">
        <v>2907</v>
      </c>
      <c r="E1014" s="37"/>
      <c r="F1014" s="37"/>
    </row>
    <row r="1015" spans="2:6" ht="14.1" customHeight="1">
      <c r="B1015" s="34">
        <v>6202300</v>
      </c>
      <c r="C1015" s="35" t="s">
        <v>895</v>
      </c>
      <c r="D1015" s="36" t="s">
        <v>894</v>
      </c>
      <c r="E1015" s="37" t="s">
        <v>405</v>
      </c>
      <c r="F1015" s="37" t="s">
        <v>2843</v>
      </c>
    </row>
    <row r="1016" spans="2:6" ht="14.1" customHeight="1">
      <c r="B1016" s="34">
        <v>6203100</v>
      </c>
      <c r="C1016" s="35" t="s">
        <v>893</v>
      </c>
      <c r="D1016" s="36" t="s">
        <v>892</v>
      </c>
      <c r="E1016" s="37" t="s">
        <v>405</v>
      </c>
      <c r="F1016" s="37" t="s">
        <v>2843</v>
      </c>
    </row>
    <row r="1017" spans="2:6" ht="14.1" customHeight="1">
      <c r="B1017" s="34">
        <v>6204000</v>
      </c>
      <c r="C1017" s="35" t="s">
        <v>891</v>
      </c>
      <c r="D1017" s="36" t="s">
        <v>890</v>
      </c>
      <c r="E1017" s="37" t="s">
        <v>322</v>
      </c>
      <c r="F1017" s="38">
        <v>0.16930000000000001</v>
      </c>
    </row>
    <row r="1018" spans="2:6" ht="14.1" customHeight="1">
      <c r="B1018" s="34">
        <v>6209100</v>
      </c>
      <c r="C1018" s="35" t="s">
        <v>889</v>
      </c>
      <c r="D1018" s="36" t="s">
        <v>888</v>
      </c>
      <c r="E1018" s="37" t="s">
        <v>1</v>
      </c>
      <c r="F1018" s="38">
        <v>0.06</v>
      </c>
    </row>
    <row r="1019" spans="2:6" ht="14.1" customHeight="1">
      <c r="B1019" s="34">
        <v>6311900</v>
      </c>
      <c r="C1019" s="35" t="s">
        <v>887</v>
      </c>
      <c r="D1019" s="36" t="s">
        <v>886</v>
      </c>
      <c r="E1019" s="37" t="s">
        <v>1</v>
      </c>
      <c r="F1019" s="38">
        <v>0.06</v>
      </c>
    </row>
    <row r="1020" spans="2:6" ht="14.1" customHeight="1">
      <c r="B1020" s="34">
        <v>6319400</v>
      </c>
      <c r="C1020" s="35" t="s">
        <v>885</v>
      </c>
      <c r="D1020" s="36" t="s">
        <v>884</v>
      </c>
      <c r="E1020" s="37" t="s">
        <v>1</v>
      </c>
      <c r="F1020" s="38">
        <v>0.06</v>
      </c>
    </row>
    <row r="1021" spans="2:6" ht="14.1" customHeight="1">
      <c r="B1021" s="34">
        <v>6391700</v>
      </c>
      <c r="C1021" s="35" t="s">
        <v>883</v>
      </c>
      <c r="D1021" s="36" t="s">
        <v>882</v>
      </c>
      <c r="E1021" s="37" t="s">
        <v>1</v>
      </c>
      <c r="F1021" s="38">
        <v>0.06</v>
      </c>
    </row>
    <row r="1022" spans="2:6" ht="14.1" customHeight="1">
      <c r="B1022" s="34">
        <v>6399200</v>
      </c>
      <c r="C1022" s="35" t="s">
        <v>881</v>
      </c>
      <c r="D1022" s="36" t="s">
        <v>880</v>
      </c>
      <c r="E1022" s="37" t="s">
        <v>1</v>
      </c>
      <c r="F1022" s="38">
        <v>0.06</v>
      </c>
    </row>
    <row r="1023" spans="2:6" ht="14.1" customHeight="1">
      <c r="B1023" s="34" t="s">
        <v>2908</v>
      </c>
      <c r="C1023" s="35" t="s">
        <v>2909</v>
      </c>
      <c r="D1023" s="39"/>
      <c r="E1023" s="39"/>
      <c r="F1023" s="39"/>
    </row>
    <row r="1024" spans="2:6" ht="14.1" customHeight="1">
      <c r="B1024" s="34">
        <v>6410700</v>
      </c>
      <c r="C1024" s="35" t="s">
        <v>879</v>
      </c>
      <c r="D1024" s="36" t="s">
        <v>878</v>
      </c>
      <c r="E1024" s="37"/>
      <c r="F1024" s="37" t="s">
        <v>2769</v>
      </c>
    </row>
    <row r="1025" spans="2:6" ht="14.1" customHeight="1">
      <c r="B1025" s="34">
        <v>6421200</v>
      </c>
      <c r="C1025" s="35" t="s">
        <v>2738</v>
      </c>
      <c r="D1025" s="36" t="s">
        <v>2737</v>
      </c>
      <c r="E1025" s="37"/>
      <c r="F1025" s="37" t="s">
        <v>2769</v>
      </c>
    </row>
    <row r="1026" spans="2:6" ht="14.1" customHeight="1">
      <c r="B1026" s="34">
        <v>6422100</v>
      </c>
      <c r="C1026" s="35" t="s">
        <v>2736</v>
      </c>
      <c r="D1026" s="36" t="s">
        <v>2735</v>
      </c>
      <c r="E1026" s="37"/>
      <c r="F1026" s="37" t="s">
        <v>2769</v>
      </c>
    </row>
    <row r="1027" spans="2:6" ht="14.1" customHeight="1">
      <c r="B1027" s="34">
        <v>6423900</v>
      </c>
      <c r="C1027" s="35" t="s">
        <v>2734</v>
      </c>
      <c r="D1027" s="36" t="s">
        <v>2733</v>
      </c>
      <c r="E1027" s="37"/>
      <c r="F1027" s="37" t="s">
        <v>2769</v>
      </c>
    </row>
    <row r="1028" spans="2:6" ht="14.1" customHeight="1">
      <c r="B1028" s="34">
        <v>6424701</v>
      </c>
      <c r="C1028" s="35" t="s">
        <v>2732</v>
      </c>
      <c r="D1028" s="36" t="s">
        <v>2731</v>
      </c>
      <c r="E1028" s="37"/>
      <c r="F1028" s="37" t="s">
        <v>2769</v>
      </c>
    </row>
    <row r="1029" spans="2:6" ht="14.1" customHeight="1">
      <c r="B1029" s="34">
        <v>6424702</v>
      </c>
      <c r="C1029" s="35" t="s">
        <v>877</v>
      </c>
      <c r="D1029" s="36" t="s">
        <v>876</v>
      </c>
      <c r="E1029" s="37"/>
      <c r="F1029" s="37" t="s">
        <v>2769</v>
      </c>
    </row>
    <row r="1030" spans="2:6" ht="14.1" customHeight="1">
      <c r="B1030" s="34">
        <v>6424703</v>
      </c>
      <c r="C1030" s="35" t="s">
        <v>875</v>
      </c>
      <c r="D1030" s="36" t="s">
        <v>874</v>
      </c>
      <c r="E1030" s="37"/>
      <c r="F1030" s="37" t="s">
        <v>2769</v>
      </c>
    </row>
    <row r="1031" spans="2:6" ht="14.1" customHeight="1">
      <c r="B1031" s="34">
        <v>6424704</v>
      </c>
      <c r="C1031" s="35" t="s">
        <v>873</v>
      </c>
      <c r="D1031" s="36" t="s">
        <v>872</v>
      </c>
      <c r="E1031" s="37"/>
      <c r="F1031" s="37" t="s">
        <v>2769</v>
      </c>
    </row>
    <row r="1032" spans="2:6" ht="14.1" customHeight="1">
      <c r="B1032" s="34">
        <v>6431000</v>
      </c>
      <c r="C1032" s="35" t="s">
        <v>2730</v>
      </c>
      <c r="D1032" s="36" t="s">
        <v>2729</v>
      </c>
      <c r="E1032" s="37"/>
      <c r="F1032" s="37" t="s">
        <v>2769</v>
      </c>
    </row>
    <row r="1033" spans="2:6" ht="14.1" customHeight="1">
      <c r="B1033" s="34">
        <v>6432800</v>
      </c>
      <c r="C1033" s="35" t="s">
        <v>2728</v>
      </c>
      <c r="D1033" s="36" t="s">
        <v>2727</v>
      </c>
      <c r="E1033" s="37"/>
      <c r="F1033" s="37" t="s">
        <v>2769</v>
      </c>
    </row>
    <row r="1034" spans="2:6" ht="14.1" customHeight="1">
      <c r="B1034" s="34">
        <v>6433600</v>
      </c>
      <c r="C1034" s="35" t="s">
        <v>2726</v>
      </c>
      <c r="D1034" s="36" t="s">
        <v>2725</v>
      </c>
      <c r="E1034" s="37"/>
      <c r="F1034" s="37" t="s">
        <v>2769</v>
      </c>
    </row>
    <row r="1035" spans="2:6" ht="14.1" customHeight="1">
      <c r="B1035" s="34">
        <v>6434400</v>
      </c>
      <c r="C1035" s="35" t="s">
        <v>871</v>
      </c>
      <c r="D1035" s="36" t="s">
        <v>870</v>
      </c>
      <c r="E1035" s="37"/>
      <c r="F1035" s="37" t="s">
        <v>2769</v>
      </c>
    </row>
    <row r="1036" spans="2:6" ht="14.1" customHeight="1">
      <c r="B1036" s="34">
        <v>6435201</v>
      </c>
      <c r="C1036" s="35" t="s">
        <v>2724</v>
      </c>
      <c r="D1036" s="36" t="s">
        <v>2723</v>
      </c>
      <c r="E1036" s="37"/>
      <c r="F1036" s="37" t="s">
        <v>2769</v>
      </c>
    </row>
    <row r="1037" spans="2:6" ht="14.1" customHeight="1">
      <c r="B1037" s="34">
        <v>6435202</v>
      </c>
      <c r="C1037" s="35" t="s">
        <v>2722</v>
      </c>
      <c r="D1037" s="36" t="s">
        <v>2721</v>
      </c>
      <c r="E1037" s="37"/>
      <c r="F1037" s="37" t="s">
        <v>2769</v>
      </c>
    </row>
    <row r="1038" spans="2:6" ht="14.1" customHeight="1">
      <c r="B1038" s="34">
        <v>6435203</v>
      </c>
      <c r="C1038" s="35" t="s">
        <v>2720</v>
      </c>
      <c r="D1038" s="36" t="s">
        <v>2719</v>
      </c>
      <c r="E1038" s="37"/>
      <c r="F1038" s="37" t="s">
        <v>2769</v>
      </c>
    </row>
    <row r="1039" spans="2:6" ht="14.1" customHeight="1">
      <c r="B1039" s="34">
        <v>6436100</v>
      </c>
      <c r="C1039" s="35" t="s">
        <v>2718</v>
      </c>
      <c r="D1039" s="36" t="s">
        <v>2717</v>
      </c>
      <c r="E1039" s="37"/>
      <c r="F1039" s="37" t="s">
        <v>2769</v>
      </c>
    </row>
    <row r="1040" spans="2:6" ht="14.1" customHeight="1">
      <c r="B1040" s="34">
        <v>6437900</v>
      </c>
      <c r="C1040" s="35" t="s">
        <v>2716</v>
      </c>
      <c r="D1040" s="36" t="s">
        <v>2715</v>
      </c>
      <c r="E1040" s="37"/>
      <c r="F1040" s="37" t="s">
        <v>2769</v>
      </c>
    </row>
    <row r="1041" spans="2:6" ht="14.1" customHeight="1">
      <c r="B1041" s="34">
        <v>6437901</v>
      </c>
      <c r="C1041" s="35" t="s">
        <v>2910</v>
      </c>
      <c r="D1041" s="36" t="s">
        <v>2911</v>
      </c>
      <c r="E1041" s="37"/>
      <c r="F1041" s="37" t="s">
        <v>2769</v>
      </c>
    </row>
    <row r="1042" spans="2:6" ht="14.1" customHeight="1">
      <c r="B1042" s="34">
        <v>6438799</v>
      </c>
      <c r="C1042" s="35" t="s">
        <v>2912</v>
      </c>
      <c r="D1042" s="36" t="s">
        <v>2913</v>
      </c>
      <c r="E1042" s="37"/>
      <c r="F1042" s="37" t="s">
        <v>2769</v>
      </c>
    </row>
    <row r="1043" spans="2:6" ht="14.1" customHeight="1">
      <c r="B1043" s="34">
        <v>6440900</v>
      </c>
      <c r="C1043" s="35" t="s">
        <v>2714</v>
      </c>
      <c r="D1043" s="36" t="s">
        <v>2713</v>
      </c>
      <c r="E1043" s="37"/>
      <c r="F1043" s="37" t="s">
        <v>2769</v>
      </c>
    </row>
    <row r="1044" spans="2:6" ht="14.1" customHeight="1">
      <c r="B1044" s="34">
        <v>6450600</v>
      </c>
      <c r="C1044" s="35" t="s">
        <v>2712</v>
      </c>
      <c r="D1044" s="36" t="s">
        <v>2711</v>
      </c>
      <c r="E1044" s="37"/>
      <c r="F1044" s="37" t="s">
        <v>2769</v>
      </c>
    </row>
    <row r="1045" spans="2:6" ht="14.1" customHeight="1">
      <c r="B1045" s="34">
        <v>6461100</v>
      </c>
      <c r="C1045" s="35" t="s">
        <v>869</v>
      </c>
      <c r="D1045" s="36" t="s">
        <v>2914</v>
      </c>
      <c r="E1045" s="37"/>
      <c r="F1045" s="37" t="s">
        <v>2769</v>
      </c>
    </row>
    <row r="1046" spans="2:6" ht="14.1" customHeight="1">
      <c r="B1046" s="34">
        <v>6462000</v>
      </c>
      <c r="C1046" s="35" t="s">
        <v>867</v>
      </c>
      <c r="D1046" s="36" t="s">
        <v>2915</v>
      </c>
      <c r="E1046" s="37"/>
      <c r="F1046" s="37" t="s">
        <v>2769</v>
      </c>
    </row>
    <row r="1047" spans="2:6" ht="14.1" customHeight="1">
      <c r="B1047" s="34">
        <v>6463800</v>
      </c>
      <c r="C1047" s="35" t="s">
        <v>865</v>
      </c>
      <c r="D1047" s="36" t="s">
        <v>864</v>
      </c>
      <c r="E1047" s="37"/>
      <c r="F1047" s="37" t="s">
        <v>2769</v>
      </c>
    </row>
    <row r="1048" spans="2:6" ht="14.1" customHeight="1">
      <c r="B1048" s="34">
        <v>6470101</v>
      </c>
      <c r="C1048" s="35" t="s">
        <v>2710</v>
      </c>
      <c r="D1048" s="36" t="s">
        <v>2709</v>
      </c>
      <c r="E1048" s="37"/>
      <c r="F1048" s="37" t="s">
        <v>2769</v>
      </c>
    </row>
    <row r="1049" spans="2:6" ht="14.1" customHeight="1">
      <c r="B1049" s="34">
        <v>6470102</v>
      </c>
      <c r="C1049" s="35" t="s">
        <v>2708</v>
      </c>
      <c r="D1049" s="36" t="s">
        <v>2707</v>
      </c>
      <c r="E1049" s="37"/>
      <c r="F1049" s="37" t="s">
        <v>2769</v>
      </c>
    </row>
    <row r="1050" spans="2:6" ht="14.1" customHeight="1">
      <c r="B1050" s="34">
        <v>6470103</v>
      </c>
      <c r="C1050" s="35" t="s">
        <v>2706</v>
      </c>
      <c r="D1050" s="36" t="s">
        <v>2705</v>
      </c>
      <c r="E1050" s="37"/>
      <c r="F1050" s="37" t="s">
        <v>2769</v>
      </c>
    </row>
    <row r="1051" spans="2:6" ht="14.1" customHeight="1">
      <c r="B1051" s="34">
        <v>6491300</v>
      </c>
      <c r="C1051" s="35" t="s">
        <v>863</v>
      </c>
      <c r="D1051" s="36" t="s">
        <v>862</v>
      </c>
      <c r="E1051" s="37"/>
      <c r="F1051" s="37" t="s">
        <v>2769</v>
      </c>
    </row>
    <row r="1052" spans="2:6" ht="14.1" customHeight="1">
      <c r="B1052" s="34">
        <v>6492100</v>
      </c>
      <c r="C1052" s="35" t="s">
        <v>2704</v>
      </c>
      <c r="D1052" s="36" t="s">
        <v>2703</v>
      </c>
      <c r="E1052" s="37"/>
      <c r="F1052" s="37" t="s">
        <v>2769</v>
      </c>
    </row>
    <row r="1053" spans="2:6" ht="14.1" customHeight="1">
      <c r="B1053" s="34">
        <v>6493000</v>
      </c>
      <c r="C1053" s="35" t="s">
        <v>861</v>
      </c>
      <c r="D1053" s="36" t="s">
        <v>860</v>
      </c>
      <c r="E1053" s="37" t="s">
        <v>1</v>
      </c>
      <c r="F1053" s="38">
        <v>0.06</v>
      </c>
    </row>
    <row r="1054" spans="2:6" ht="14.1" customHeight="1">
      <c r="B1054" s="34">
        <v>6499901</v>
      </c>
      <c r="C1054" s="35" t="s">
        <v>2702</v>
      </c>
      <c r="D1054" s="36" t="s">
        <v>2701</v>
      </c>
      <c r="E1054" s="37"/>
      <c r="F1054" s="37" t="s">
        <v>2769</v>
      </c>
    </row>
    <row r="1055" spans="2:6" ht="14.1" customHeight="1">
      <c r="B1055" s="34">
        <v>6499902</v>
      </c>
      <c r="C1055" s="35" t="s">
        <v>2700</v>
      </c>
      <c r="D1055" s="36" t="s">
        <v>2699</v>
      </c>
      <c r="E1055" s="37"/>
      <c r="F1055" s="37" t="s">
        <v>2769</v>
      </c>
    </row>
    <row r="1056" spans="2:6" ht="14.1" customHeight="1">
      <c r="B1056" s="34">
        <v>6499903</v>
      </c>
      <c r="C1056" s="35" t="s">
        <v>2698</v>
      </c>
      <c r="D1056" s="36" t="s">
        <v>2697</v>
      </c>
      <c r="E1056" s="37"/>
      <c r="F1056" s="37" t="s">
        <v>2769</v>
      </c>
    </row>
    <row r="1057" spans="2:6" ht="14.1" customHeight="1">
      <c r="B1057" s="34">
        <v>6499904</v>
      </c>
      <c r="C1057" s="35" t="s">
        <v>2696</v>
      </c>
      <c r="D1057" s="36" t="s">
        <v>2695</v>
      </c>
      <c r="E1057" s="37"/>
      <c r="F1057" s="37" t="s">
        <v>2769</v>
      </c>
    </row>
    <row r="1058" spans="2:6" ht="14.1" customHeight="1">
      <c r="B1058" s="34">
        <v>6499905</v>
      </c>
      <c r="C1058" s="35" t="s">
        <v>2694</v>
      </c>
      <c r="D1058" s="36" t="s">
        <v>2693</v>
      </c>
      <c r="E1058" s="37"/>
      <c r="F1058" s="37" t="s">
        <v>2769</v>
      </c>
    </row>
    <row r="1059" spans="2:6" ht="14.1" customHeight="1">
      <c r="B1059" s="34">
        <v>6499999</v>
      </c>
      <c r="C1059" s="35" t="s">
        <v>2692</v>
      </c>
      <c r="D1059" s="36" t="s">
        <v>2691</v>
      </c>
      <c r="E1059" s="37"/>
      <c r="F1059" s="37" t="s">
        <v>2769</v>
      </c>
    </row>
    <row r="1060" spans="2:6" ht="14.1" customHeight="1">
      <c r="B1060" s="34">
        <v>6511101</v>
      </c>
      <c r="C1060" s="35" t="s">
        <v>2690</v>
      </c>
      <c r="D1060" s="36" t="s">
        <v>2916</v>
      </c>
      <c r="E1060" s="37" t="s">
        <v>1</v>
      </c>
      <c r="F1060" s="38">
        <v>0.06</v>
      </c>
    </row>
    <row r="1061" spans="2:6" ht="14.1" customHeight="1">
      <c r="B1061" s="34">
        <v>6511102</v>
      </c>
      <c r="C1061" s="35" t="s">
        <v>2688</v>
      </c>
      <c r="D1061" s="36" t="s">
        <v>2687</v>
      </c>
      <c r="E1061" s="37" t="s">
        <v>1</v>
      </c>
      <c r="F1061" s="38">
        <v>0.06</v>
      </c>
    </row>
    <row r="1062" spans="2:6" ht="14.1" customHeight="1">
      <c r="B1062" s="34">
        <v>6512000</v>
      </c>
      <c r="C1062" s="35" t="s">
        <v>2686</v>
      </c>
      <c r="D1062" s="36" t="s">
        <v>2917</v>
      </c>
      <c r="E1062" s="37" t="s">
        <v>1</v>
      </c>
      <c r="F1062" s="38">
        <v>0.06</v>
      </c>
    </row>
    <row r="1063" spans="2:6" ht="14.1" customHeight="1">
      <c r="B1063" s="34">
        <v>6520100</v>
      </c>
      <c r="C1063" s="35" t="s">
        <v>2684</v>
      </c>
      <c r="D1063" s="36" t="s">
        <v>2918</v>
      </c>
      <c r="E1063" s="37" t="s">
        <v>1</v>
      </c>
      <c r="F1063" s="38">
        <v>0.06</v>
      </c>
    </row>
    <row r="1064" spans="2:6" ht="14.1" customHeight="1">
      <c r="B1064" s="34">
        <v>6530800</v>
      </c>
      <c r="C1064" s="35" t="s">
        <v>2682</v>
      </c>
      <c r="D1064" s="36" t="s">
        <v>2681</v>
      </c>
      <c r="E1064" s="37" t="s">
        <v>1</v>
      </c>
      <c r="F1064" s="38">
        <v>0.06</v>
      </c>
    </row>
    <row r="1065" spans="2:6" ht="14.1" customHeight="1">
      <c r="B1065" s="34">
        <v>6541300</v>
      </c>
      <c r="C1065" s="35" t="s">
        <v>2680</v>
      </c>
      <c r="D1065" s="36" t="s">
        <v>2679</v>
      </c>
      <c r="E1065" s="37"/>
      <c r="F1065" s="37" t="s">
        <v>2769</v>
      </c>
    </row>
    <row r="1066" spans="2:6" ht="14.1" customHeight="1">
      <c r="B1066" s="34">
        <v>6542100</v>
      </c>
      <c r="C1066" s="35" t="s">
        <v>2678</v>
      </c>
      <c r="D1066" s="36" t="s">
        <v>2677</v>
      </c>
      <c r="E1066" s="37"/>
      <c r="F1066" s="37" t="s">
        <v>2769</v>
      </c>
    </row>
    <row r="1067" spans="2:6" ht="14.1" customHeight="1">
      <c r="B1067" s="34">
        <v>6550200</v>
      </c>
      <c r="C1067" s="35" t="s">
        <v>2676</v>
      </c>
      <c r="D1067" s="36" t="s">
        <v>2675</v>
      </c>
      <c r="E1067" s="37"/>
      <c r="F1067" s="37" t="s">
        <v>2769</v>
      </c>
    </row>
    <row r="1068" spans="2:6" ht="14.1" customHeight="1">
      <c r="B1068" s="34">
        <v>6611801</v>
      </c>
      <c r="C1068" s="35" t="s">
        <v>859</v>
      </c>
      <c r="D1068" s="36" t="s">
        <v>858</v>
      </c>
      <c r="E1068" s="37"/>
      <c r="F1068" s="37" t="s">
        <v>2769</v>
      </c>
    </row>
    <row r="1069" spans="2:6" ht="14.1" customHeight="1">
      <c r="B1069" s="34">
        <v>6611802</v>
      </c>
      <c r="C1069" s="35" t="s">
        <v>857</v>
      </c>
      <c r="D1069" s="36" t="s">
        <v>856</v>
      </c>
      <c r="E1069" s="37"/>
      <c r="F1069" s="37" t="s">
        <v>2769</v>
      </c>
    </row>
    <row r="1070" spans="2:6" ht="14.1" customHeight="1">
      <c r="B1070" s="34">
        <v>6611803</v>
      </c>
      <c r="C1070" s="35" t="s">
        <v>855</v>
      </c>
      <c r="D1070" s="36" t="s">
        <v>854</v>
      </c>
      <c r="E1070" s="37"/>
      <c r="F1070" s="37" t="s">
        <v>2769</v>
      </c>
    </row>
    <row r="1071" spans="2:6" ht="14.1" customHeight="1">
      <c r="B1071" s="34">
        <v>6611804</v>
      </c>
      <c r="C1071" s="35" t="s">
        <v>853</v>
      </c>
      <c r="D1071" s="36" t="s">
        <v>852</v>
      </c>
      <c r="E1071" s="37"/>
      <c r="F1071" s="37" t="s">
        <v>2769</v>
      </c>
    </row>
    <row r="1072" spans="2:6" ht="14.1" customHeight="1">
      <c r="B1072" s="34">
        <v>6612601</v>
      </c>
      <c r="C1072" s="35" t="s">
        <v>2674</v>
      </c>
      <c r="D1072" s="36" t="s">
        <v>2673</v>
      </c>
      <c r="E1072" s="37"/>
      <c r="F1072" s="37" t="s">
        <v>2769</v>
      </c>
    </row>
    <row r="1073" spans="2:6" ht="14.1" customHeight="1">
      <c r="B1073" s="34">
        <v>6612602</v>
      </c>
      <c r="C1073" s="35" t="s">
        <v>2672</v>
      </c>
      <c r="D1073" s="36" t="s">
        <v>2671</v>
      </c>
      <c r="E1073" s="37"/>
      <c r="F1073" s="37" t="s">
        <v>2769</v>
      </c>
    </row>
    <row r="1074" spans="2:6" ht="14.1" customHeight="1">
      <c r="B1074" s="34">
        <v>6612603</v>
      </c>
      <c r="C1074" s="35" t="s">
        <v>2670</v>
      </c>
      <c r="D1074" s="36" t="s">
        <v>2669</v>
      </c>
      <c r="E1074" s="37"/>
      <c r="F1074" s="37" t="s">
        <v>2769</v>
      </c>
    </row>
    <row r="1075" spans="2:6" ht="14.1" customHeight="1">
      <c r="B1075" s="34">
        <v>6612604</v>
      </c>
      <c r="C1075" s="35" t="s">
        <v>2668</v>
      </c>
      <c r="D1075" s="36" t="s">
        <v>2667</v>
      </c>
      <c r="E1075" s="37"/>
      <c r="F1075" s="37" t="s">
        <v>2769</v>
      </c>
    </row>
    <row r="1076" spans="2:6" ht="14.1" customHeight="1">
      <c r="B1076" s="34">
        <v>6612605</v>
      </c>
      <c r="C1076" s="35" t="s">
        <v>2666</v>
      </c>
      <c r="D1076" s="36" t="s">
        <v>2665</v>
      </c>
      <c r="E1076" s="37"/>
      <c r="F1076" s="37" t="s">
        <v>2769</v>
      </c>
    </row>
    <row r="1077" spans="2:6" ht="14.1" customHeight="1">
      <c r="B1077" s="34">
        <v>6613400</v>
      </c>
      <c r="C1077" s="35" t="s">
        <v>851</v>
      </c>
      <c r="D1077" s="36" t="s">
        <v>850</v>
      </c>
      <c r="E1077" s="37"/>
      <c r="F1077" s="37" t="s">
        <v>2769</v>
      </c>
    </row>
    <row r="1078" spans="2:6" ht="14.1" customHeight="1">
      <c r="B1078" s="34">
        <v>6619301</v>
      </c>
      <c r="C1078" s="35" t="s">
        <v>2664</v>
      </c>
      <c r="D1078" s="36" t="s">
        <v>2663</v>
      </c>
      <c r="E1078" s="37"/>
      <c r="F1078" s="37" t="s">
        <v>2769</v>
      </c>
    </row>
    <row r="1079" spans="2:6" ht="14.1" customHeight="1">
      <c r="B1079" s="34">
        <v>6619302</v>
      </c>
      <c r="C1079" s="35" t="s">
        <v>2662</v>
      </c>
      <c r="D1079" s="36" t="s">
        <v>2661</v>
      </c>
      <c r="E1079" s="37"/>
      <c r="F1079" s="37" t="s">
        <v>2769</v>
      </c>
    </row>
    <row r="1080" spans="2:6" ht="14.1" customHeight="1">
      <c r="B1080" s="34">
        <v>6619303</v>
      </c>
      <c r="C1080" s="35" t="s">
        <v>849</v>
      </c>
      <c r="D1080" s="36" t="s">
        <v>848</v>
      </c>
      <c r="E1080" s="37"/>
      <c r="F1080" s="37" t="s">
        <v>2769</v>
      </c>
    </row>
    <row r="1081" spans="2:6" ht="14.1" customHeight="1">
      <c r="B1081" s="34">
        <v>6619304</v>
      </c>
      <c r="C1081" s="35" t="s">
        <v>2660</v>
      </c>
      <c r="D1081" s="36" t="s">
        <v>2659</v>
      </c>
      <c r="E1081" s="37"/>
      <c r="F1081" s="37" t="s">
        <v>2769</v>
      </c>
    </row>
    <row r="1082" spans="2:6" ht="14.1" customHeight="1">
      <c r="B1082" s="34">
        <v>6619305</v>
      </c>
      <c r="C1082" s="35" t="s">
        <v>847</v>
      </c>
      <c r="D1082" s="36" t="s">
        <v>846</v>
      </c>
      <c r="E1082" s="37"/>
      <c r="F1082" s="37" t="s">
        <v>2769</v>
      </c>
    </row>
    <row r="1083" spans="2:6" ht="14.1" customHeight="1">
      <c r="B1083" s="34">
        <v>6619399</v>
      </c>
      <c r="C1083" s="35" t="s">
        <v>845</v>
      </c>
      <c r="D1083" s="36" t="s">
        <v>844</v>
      </c>
      <c r="E1083" s="37"/>
      <c r="F1083" s="37" t="s">
        <v>2769</v>
      </c>
    </row>
    <row r="1084" spans="2:6" ht="14.1" customHeight="1">
      <c r="B1084" s="34">
        <v>6621501</v>
      </c>
      <c r="C1084" s="35" t="s">
        <v>842</v>
      </c>
      <c r="D1084" s="36" t="s">
        <v>2919</v>
      </c>
      <c r="E1084" s="37" t="s">
        <v>322</v>
      </c>
      <c r="F1084" s="38">
        <v>0.16930000000000001</v>
      </c>
    </row>
    <row r="1085" spans="2:6" ht="14.1" customHeight="1">
      <c r="B1085" s="34">
        <v>6621502</v>
      </c>
      <c r="C1085" s="35" t="s">
        <v>839</v>
      </c>
      <c r="D1085" s="36" t="s">
        <v>2920</v>
      </c>
      <c r="E1085" s="37" t="s">
        <v>322</v>
      </c>
      <c r="F1085" s="38">
        <v>0.16930000000000001</v>
      </c>
    </row>
    <row r="1086" spans="2:6" ht="14.1" customHeight="1">
      <c r="B1086" s="34">
        <v>6622300</v>
      </c>
      <c r="C1086" s="35" t="s">
        <v>2658</v>
      </c>
      <c r="D1086" s="36" t="s">
        <v>2657</v>
      </c>
      <c r="E1086" s="37" t="s">
        <v>1</v>
      </c>
      <c r="F1086" s="38">
        <v>0.16930000000000001</v>
      </c>
    </row>
    <row r="1087" spans="2:6" ht="14.1" customHeight="1">
      <c r="B1087" s="34">
        <v>6629100</v>
      </c>
      <c r="C1087" s="35" t="s">
        <v>2656</v>
      </c>
      <c r="D1087" s="36" t="s">
        <v>2655</v>
      </c>
      <c r="E1087" s="37" t="s">
        <v>322</v>
      </c>
      <c r="F1087" s="38">
        <v>0.16930000000000001</v>
      </c>
    </row>
    <row r="1088" spans="2:6" ht="14.1" customHeight="1">
      <c r="B1088" s="34">
        <v>6630400</v>
      </c>
      <c r="C1088" s="35" t="s">
        <v>837</v>
      </c>
      <c r="D1088" s="36" t="s">
        <v>836</v>
      </c>
      <c r="E1088" s="37"/>
      <c r="F1088" s="37" t="s">
        <v>2769</v>
      </c>
    </row>
    <row r="1089" spans="2:6" ht="14.1" customHeight="1">
      <c r="B1089" s="34" t="s">
        <v>2921</v>
      </c>
      <c r="C1089" s="35" t="s">
        <v>2922</v>
      </c>
      <c r="D1089" s="39"/>
      <c r="E1089" s="39"/>
      <c r="F1089" s="39"/>
    </row>
    <row r="1090" spans="2:6" ht="14.1" customHeight="1">
      <c r="B1090" s="34">
        <v>6810201</v>
      </c>
      <c r="C1090" s="35" t="s">
        <v>835</v>
      </c>
      <c r="D1090" s="36" t="s">
        <v>834</v>
      </c>
      <c r="E1090" s="37" t="s">
        <v>95</v>
      </c>
      <c r="F1090" s="38">
        <v>0.04</v>
      </c>
    </row>
    <row r="1091" spans="2:6" ht="14.1" customHeight="1">
      <c r="B1091" s="34">
        <v>6810202</v>
      </c>
      <c r="C1091" s="35" t="s">
        <v>833</v>
      </c>
      <c r="D1091" s="36" t="s">
        <v>832</v>
      </c>
      <c r="E1091" s="37" t="s">
        <v>1</v>
      </c>
      <c r="F1091" s="38">
        <v>0.06</v>
      </c>
    </row>
    <row r="1092" spans="2:6" ht="14.1" customHeight="1">
      <c r="B1092" s="34">
        <v>6821801</v>
      </c>
      <c r="C1092" s="35" t="s">
        <v>830</v>
      </c>
      <c r="D1092" s="36" t="s">
        <v>2923</v>
      </c>
      <c r="E1092" s="37" t="s">
        <v>1</v>
      </c>
      <c r="F1092" s="38">
        <v>0.06</v>
      </c>
    </row>
    <row r="1093" spans="2:6" ht="14.1" customHeight="1">
      <c r="B1093" s="34">
        <v>6821802</v>
      </c>
      <c r="C1093" s="35" t="s">
        <v>827</v>
      </c>
      <c r="D1093" s="36" t="s">
        <v>2924</v>
      </c>
      <c r="E1093" s="37" t="s">
        <v>1</v>
      </c>
      <c r="F1093" s="38">
        <v>0.06</v>
      </c>
    </row>
    <row r="1094" spans="2:6" ht="14.1" customHeight="1">
      <c r="B1094" s="34">
        <v>6822600</v>
      </c>
      <c r="C1094" s="35" t="s">
        <v>825</v>
      </c>
      <c r="D1094" s="36" t="s">
        <v>824</v>
      </c>
      <c r="E1094" s="37" t="s">
        <v>405</v>
      </c>
      <c r="F1094" s="37" t="s">
        <v>2843</v>
      </c>
    </row>
    <row r="1095" spans="2:6" ht="14.1" customHeight="1">
      <c r="B1095" s="34" t="s">
        <v>2925</v>
      </c>
      <c r="C1095" s="35" t="s">
        <v>2926</v>
      </c>
      <c r="D1095" s="39"/>
      <c r="E1095" s="39"/>
      <c r="F1095" s="39"/>
    </row>
    <row r="1096" spans="2:6" ht="14.1" customHeight="1">
      <c r="B1096" s="34">
        <v>6911701</v>
      </c>
      <c r="C1096" s="35" t="s">
        <v>822</v>
      </c>
      <c r="D1096" s="36" t="s">
        <v>2927</v>
      </c>
      <c r="E1096" s="37" t="s">
        <v>2855</v>
      </c>
      <c r="F1096" s="38">
        <v>4.4999999999999998E-2</v>
      </c>
    </row>
    <row r="1097" spans="2:6" ht="14.1" customHeight="1">
      <c r="B1097" s="34">
        <v>6911702</v>
      </c>
      <c r="C1097" s="35" t="s">
        <v>820</v>
      </c>
      <c r="D1097" s="36" t="s">
        <v>819</v>
      </c>
      <c r="E1097" s="37" t="s">
        <v>322</v>
      </c>
      <c r="F1097" s="38">
        <v>0.16930000000000001</v>
      </c>
    </row>
    <row r="1098" spans="2:6" ht="14.1" customHeight="1">
      <c r="B1098" s="34">
        <v>6911703</v>
      </c>
      <c r="C1098" s="35" t="s">
        <v>818</v>
      </c>
      <c r="D1098" s="36" t="s">
        <v>817</v>
      </c>
      <c r="E1098" s="37" t="s">
        <v>322</v>
      </c>
      <c r="F1098" s="38">
        <v>0.16930000000000001</v>
      </c>
    </row>
    <row r="1099" spans="2:6" ht="14.1" customHeight="1">
      <c r="B1099" s="34">
        <v>6912500</v>
      </c>
      <c r="C1099" s="35" t="s">
        <v>816</v>
      </c>
      <c r="D1099" s="36" t="s">
        <v>815</v>
      </c>
      <c r="E1099" s="37"/>
      <c r="F1099" s="37" t="s">
        <v>2769</v>
      </c>
    </row>
    <row r="1100" spans="2:6" ht="14.1" customHeight="1">
      <c r="B1100" s="34">
        <v>6920601</v>
      </c>
      <c r="C1100" s="35" t="s">
        <v>813</v>
      </c>
      <c r="D1100" s="36" t="s">
        <v>2928</v>
      </c>
      <c r="E1100" s="37" t="s">
        <v>1</v>
      </c>
      <c r="F1100" s="38">
        <v>0.06</v>
      </c>
    </row>
    <row r="1101" spans="2:6" ht="14.1" customHeight="1">
      <c r="B1101" s="34">
        <v>6920602</v>
      </c>
      <c r="C1101" s="35" t="s">
        <v>810</v>
      </c>
      <c r="D1101" s="36" t="s">
        <v>2929</v>
      </c>
      <c r="E1101" s="37" t="s">
        <v>322</v>
      </c>
      <c r="F1101" s="38">
        <v>0.16930000000000001</v>
      </c>
    </row>
    <row r="1102" spans="2:6" ht="14.1" customHeight="1">
      <c r="B1102" s="34">
        <v>7020400</v>
      </c>
      <c r="C1102" s="35" t="s">
        <v>807</v>
      </c>
      <c r="D1102" s="36" t="s">
        <v>2930</v>
      </c>
      <c r="E1102" s="37" t="s">
        <v>322</v>
      </c>
      <c r="F1102" s="38">
        <v>0.16930000000000001</v>
      </c>
    </row>
    <row r="1103" spans="2:6" ht="14.1" customHeight="1">
      <c r="B1103" s="34">
        <v>7111100</v>
      </c>
      <c r="C1103" s="35" t="s">
        <v>804</v>
      </c>
      <c r="D1103" s="36" t="s">
        <v>2931</v>
      </c>
      <c r="E1103" s="37" t="s">
        <v>322</v>
      </c>
      <c r="F1103" s="38">
        <v>0.16930000000000001</v>
      </c>
    </row>
    <row r="1104" spans="2:6" ht="14.1" customHeight="1">
      <c r="B1104" s="34">
        <v>7112000</v>
      </c>
      <c r="C1104" s="35" t="s">
        <v>800</v>
      </c>
      <c r="D1104" s="36" t="s">
        <v>2932</v>
      </c>
      <c r="E1104" s="37" t="s">
        <v>322</v>
      </c>
      <c r="F1104" s="38">
        <v>0.16930000000000001</v>
      </c>
    </row>
    <row r="1105" spans="2:6" ht="14.1" customHeight="1">
      <c r="B1105" s="34">
        <v>7119701</v>
      </c>
      <c r="C1105" s="35" t="s">
        <v>797</v>
      </c>
      <c r="D1105" s="36" t="s">
        <v>2933</v>
      </c>
      <c r="E1105" s="37" t="s">
        <v>322</v>
      </c>
      <c r="F1105" s="38">
        <v>0.16930000000000001</v>
      </c>
    </row>
    <row r="1106" spans="2:6" ht="14.1" customHeight="1">
      <c r="B1106" s="34">
        <v>7119702</v>
      </c>
      <c r="C1106" s="35" t="s">
        <v>794</v>
      </c>
      <c r="D1106" s="36" t="s">
        <v>2934</v>
      </c>
      <c r="E1106" s="37" t="s">
        <v>322</v>
      </c>
      <c r="F1106" s="38">
        <v>0.16930000000000001</v>
      </c>
    </row>
    <row r="1107" spans="2:6" ht="14.1" customHeight="1">
      <c r="B1107" s="34">
        <v>7119703</v>
      </c>
      <c r="C1107" s="35" t="s">
        <v>791</v>
      </c>
      <c r="D1107" s="36" t="s">
        <v>2935</v>
      </c>
      <c r="E1107" s="37" t="s">
        <v>1</v>
      </c>
      <c r="F1107" s="38">
        <v>0.06</v>
      </c>
    </row>
    <row r="1108" spans="2:6" ht="14.1" customHeight="1">
      <c r="B1108" s="34">
        <v>7119704</v>
      </c>
      <c r="C1108" s="35" t="s">
        <v>788</v>
      </c>
      <c r="D1108" s="36" t="s">
        <v>2936</v>
      </c>
      <c r="E1108" s="37" t="s">
        <v>322</v>
      </c>
      <c r="F1108" s="38">
        <v>0.16930000000000001</v>
      </c>
    </row>
    <row r="1109" spans="2:6" ht="14.1" customHeight="1">
      <c r="B1109" s="34">
        <v>7119799</v>
      </c>
      <c r="C1109" s="35" t="s">
        <v>785</v>
      </c>
      <c r="D1109" s="36" t="s">
        <v>2937</v>
      </c>
      <c r="E1109" s="37" t="s">
        <v>322</v>
      </c>
      <c r="F1109" s="38">
        <v>0.16930000000000001</v>
      </c>
    </row>
    <row r="1110" spans="2:6" ht="14.1" customHeight="1">
      <c r="B1110" s="34">
        <v>7120100</v>
      </c>
      <c r="C1110" s="35" t="s">
        <v>782</v>
      </c>
      <c r="D1110" s="36" t="s">
        <v>2938</v>
      </c>
      <c r="E1110" s="37" t="s">
        <v>322</v>
      </c>
      <c r="F1110" s="38">
        <v>0.16930000000000001</v>
      </c>
    </row>
    <row r="1111" spans="2:6" ht="14.1" customHeight="1">
      <c r="B1111" s="34">
        <v>7210000</v>
      </c>
      <c r="C1111" s="35" t="s">
        <v>780</v>
      </c>
      <c r="D1111" s="36" t="s">
        <v>2939</v>
      </c>
      <c r="E1111" s="37" t="s">
        <v>322</v>
      </c>
      <c r="F1111" s="38">
        <v>0.16930000000000001</v>
      </c>
    </row>
    <row r="1112" spans="2:6" ht="14.1" customHeight="1">
      <c r="B1112" s="34">
        <v>7220700</v>
      </c>
      <c r="C1112" s="35" t="s">
        <v>778</v>
      </c>
      <c r="D1112" s="36" t="s">
        <v>2940</v>
      </c>
      <c r="E1112" s="37" t="s">
        <v>322</v>
      </c>
      <c r="F1112" s="38">
        <v>0.16930000000000001</v>
      </c>
    </row>
    <row r="1113" spans="2:6" ht="14.1" customHeight="1">
      <c r="B1113" s="34">
        <v>7311400</v>
      </c>
      <c r="C1113" s="35" t="s">
        <v>776</v>
      </c>
      <c r="D1113" s="36" t="s">
        <v>775</v>
      </c>
      <c r="E1113" s="37" t="s">
        <v>322</v>
      </c>
      <c r="F1113" s="38">
        <v>0.16930000000000001</v>
      </c>
    </row>
    <row r="1114" spans="2:6" ht="14.1" customHeight="1">
      <c r="B1114" s="34">
        <v>7312200</v>
      </c>
      <c r="C1114" s="35" t="s">
        <v>774</v>
      </c>
      <c r="D1114" s="36" t="s">
        <v>773</v>
      </c>
      <c r="E1114" s="37" t="s">
        <v>1</v>
      </c>
      <c r="F1114" s="38">
        <v>0.06</v>
      </c>
    </row>
    <row r="1115" spans="2:6" ht="14.1" customHeight="1">
      <c r="B1115" s="34">
        <v>7319001</v>
      </c>
      <c r="C1115" s="35" t="s">
        <v>772</v>
      </c>
      <c r="D1115" s="36" t="s">
        <v>771</v>
      </c>
      <c r="E1115" s="37" t="s">
        <v>322</v>
      </c>
      <c r="F1115" s="38">
        <v>0.16930000000000001</v>
      </c>
    </row>
    <row r="1116" spans="2:6" ht="14.1" customHeight="1">
      <c r="B1116" s="34">
        <v>7319002</v>
      </c>
      <c r="C1116" s="35" t="s">
        <v>770</v>
      </c>
      <c r="D1116" s="36" t="s">
        <v>769</v>
      </c>
      <c r="E1116" s="37" t="s">
        <v>1</v>
      </c>
      <c r="F1116" s="38">
        <v>0.06</v>
      </c>
    </row>
    <row r="1117" spans="2:6" ht="14.1" customHeight="1">
      <c r="B1117" s="34">
        <v>7319003</v>
      </c>
      <c r="C1117" s="35" t="s">
        <v>768</v>
      </c>
      <c r="D1117" s="36" t="s">
        <v>767</v>
      </c>
      <c r="E1117" s="37" t="s">
        <v>1</v>
      </c>
      <c r="F1117" s="38">
        <v>0.06</v>
      </c>
    </row>
    <row r="1118" spans="2:6" ht="14.1" customHeight="1">
      <c r="B1118" s="34">
        <v>7319004</v>
      </c>
      <c r="C1118" s="35" t="s">
        <v>766</v>
      </c>
      <c r="D1118" s="36" t="s">
        <v>765</v>
      </c>
      <c r="E1118" s="37" t="s">
        <v>322</v>
      </c>
      <c r="F1118" s="38">
        <v>0.16930000000000001</v>
      </c>
    </row>
    <row r="1119" spans="2:6" ht="14.1" customHeight="1">
      <c r="B1119" s="34">
        <v>7319099</v>
      </c>
      <c r="C1119" s="35" t="s">
        <v>764</v>
      </c>
      <c r="D1119" s="36" t="s">
        <v>763</v>
      </c>
      <c r="E1119" s="37" t="s">
        <v>1</v>
      </c>
      <c r="F1119" s="38">
        <v>0.06</v>
      </c>
    </row>
    <row r="1120" spans="2:6" ht="14.1" customHeight="1">
      <c r="B1120" s="34">
        <v>7320300</v>
      </c>
      <c r="C1120" s="35" t="s">
        <v>762</v>
      </c>
      <c r="D1120" s="36" t="s">
        <v>761</v>
      </c>
      <c r="E1120" s="37" t="s">
        <v>322</v>
      </c>
      <c r="F1120" s="38">
        <v>0.16930000000000001</v>
      </c>
    </row>
    <row r="1121" spans="2:6" ht="14.1" customHeight="1">
      <c r="B1121" s="34">
        <v>7410202</v>
      </c>
      <c r="C1121" s="35" t="s">
        <v>760</v>
      </c>
      <c r="D1121" s="36" t="s">
        <v>2941</v>
      </c>
      <c r="E1121" s="37" t="s">
        <v>322</v>
      </c>
      <c r="F1121" s="38">
        <v>0.16930000000000001</v>
      </c>
    </row>
    <row r="1122" spans="2:6" ht="14.1" customHeight="1">
      <c r="B1122" s="34">
        <v>7410203</v>
      </c>
      <c r="C1122" s="35" t="s">
        <v>2942</v>
      </c>
      <c r="D1122" s="36" t="s">
        <v>2943</v>
      </c>
      <c r="E1122" s="37" t="s">
        <v>322</v>
      </c>
      <c r="F1122" s="38">
        <v>0.16930000000000001</v>
      </c>
    </row>
    <row r="1123" spans="2:6" ht="14.1" customHeight="1">
      <c r="B1123" s="34">
        <v>7410299</v>
      </c>
      <c r="C1123" s="35" t="s">
        <v>2944</v>
      </c>
      <c r="D1123" s="36" t="s">
        <v>2945</v>
      </c>
      <c r="E1123" s="37" t="s">
        <v>322</v>
      </c>
      <c r="F1123" s="38">
        <v>0.16930000000000001</v>
      </c>
    </row>
    <row r="1124" spans="2:6" ht="14.1" customHeight="1">
      <c r="B1124" s="34">
        <v>7420001</v>
      </c>
      <c r="C1124" s="35" t="s">
        <v>758</v>
      </c>
      <c r="D1124" s="36" t="s">
        <v>757</v>
      </c>
      <c r="E1124" s="37" t="s">
        <v>1</v>
      </c>
      <c r="F1124" s="38">
        <v>0.06</v>
      </c>
    </row>
    <row r="1125" spans="2:6" ht="14.1" customHeight="1">
      <c r="B1125" s="34">
        <v>7420002</v>
      </c>
      <c r="C1125" s="35" t="s">
        <v>755</v>
      </c>
      <c r="D1125" s="36" t="s">
        <v>2946</v>
      </c>
      <c r="E1125" s="37" t="s">
        <v>1</v>
      </c>
      <c r="F1125" s="38">
        <v>0.06</v>
      </c>
    </row>
    <row r="1126" spans="2:6" ht="14.1" customHeight="1">
      <c r="B1126" s="34">
        <v>7420003</v>
      </c>
      <c r="C1126" s="35" t="s">
        <v>753</v>
      </c>
      <c r="D1126" s="36" t="s">
        <v>752</v>
      </c>
      <c r="E1126" s="37" t="s">
        <v>1</v>
      </c>
      <c r="F1126" s="38">
        <v>0.06</v>
      </c>
    </row>
    <row r="1127" spans="2:6" ht="14.1" customHeight="1">
      <c r="B1127" s="34">
        <v>7420004</v>
      </c>
      <c r="C1127" s="35" t="s">
        <v>751</v>
      </c>
      <c r="D1127" s="36" t="s">
        <v>750</v>
      </c>
      <c r="E1127" s="37" t="s">
        <v>1</v>
      </c>
      <c r="F1127" s="38">
        <v>0.06</v>
      </c>
    </row>
    <row r="1128" spans="2:6" ht="14.1" customHeight="1">
      <c r="B1128" s="34">
        <v>7420005</v>
      </c>
      <c r="C1128" s="35" t="s">
        <v>749</v>
      </c>
      <c r="D1128" s="36" t="s">
        <v>748</v>
      </c>
      <c r="E1128" s="37" t="s">
        <v>1</v>
      </c>
      <c r="F1128" s="38">
        <v>0.06</v>
      </c>
    </row>
    <row r="1129" spans="2:6" ht="14.1" customHeight="1">
      <c r="B1129" s="34">
        <v>7490101</v>
      </c>
      <c r="C1129" s="35" t="s">
        <v>747</v>
      </c>
      <c r="D1129" s="36" t="s">
        <v>746</v>
      </c>
      <c r="E1129" s="37" t="s">
        <v>322</v>
      </c>
      <c r="F1129" s="38">
        <v>0.16930000000000001</v>
      </c>
    </row>
    <row r="1130" spans="2:6" ht="14.1" customHeight="1">
      <c r="B1130" s="34">
        <v>7490102</v>
      </c>
      <c r="C1130" s="35" t="s">
        <v>745</v>
      </c>
      <c r="D1130" s="36" t="s">
        <v>744</v>
      </c>
      <c r="E1130" s="37" t="s">
        <v>1</v>
      </c>
      <c r="F1130" s="38">
        <v>0.06</v>
      </c>
    </row>
    <row r="1131" spans="2:6" ht="14.1" customHeight="1">
      <c r="B1131" s="34">
        <v>7490103</v>
      </c>
      <c r="C1131" s="35" t="s">
        <v>742</v>
      </c>
      <c r="D1131" s="36" t="s">
        <v>2947</v>
      </c>
      <c r="E1131" s="37" t="s">
        <v>322</v>
      </c>
      <c r="F1131" s="38">
        <v>0.16930000000000001</v>
      </c>
    </row>
    <row r="1132" spans="2:6" ht="14.1" customHeight="1">
      <c r="B1132" s="34">
        <v>7490104</v>
      </c>
      <c r="C1132" s="35" t="s">
        <v>740</v>
      </c>
      <c r="D1132" s="36" t="s">
        <v>739</v>
      </c>
      <c r="E1132" s="37" t="s">
        <v>322</v>
      </c>
      <c r="F1132" s="38">
        <v>0.16930000000000001</v>
      </c>
    </row>
    <row r="1133" spans="2:6" ht="14.1" customHeight="1">
      <c r="B1133" s="34">
        <v>7490105</v>
      </c>
      <c r="C1133" s="35" t="s">
        <v>738</v>
      </c>
      <c r="D1133" s="36" t="s">
        <v>737</v>
      </c>
      <c r="E1133" s="37" t="s">
        <v>322</v>
      </c>
      <c r="F1133" s="38">
        <v>0.16930000000000001</v>
      </c>
    </row>
    <row r="1134" spans="2:6" ht="14.1" customHeight="1">
      <c r="B1134" s="34">
        <v>7490199</v>
      </c>
      <c r="C1134" s="35" t="s">
        <v>736</v>
      </c>
      <c r="D1134" s="36" t="s">
        <v>735</v>
      </c>
      <c r="E1134" s="37" t="s">
        <v>322</v>
      </c>
      <c r="F1134" s="38">
        <v>0.16930000000000001</v>
      </c>
    </row>
    <row r="1135" spans="2:6" ht="14.1" customHeight="1">
      <c r="B1135" s="34">
        <v>7500100</v>
      </c>
      <c r="C1135" s="35" t="s">
        <v>733</v>
      </c>
      <c r="D1135" s="36" t="s">
        <v>2948</v>
      </c>
      <c r="E1135" s="37" t="s">
        <v>322</v>
      </c>
      <c r="F1135" s="38">
        <v>0.16930000000000001</v>
      </c>
    </row>
    <row r="1136" spans="2:6" ht="14.1" customHeight="1">
      <c r="B1136" s="34" t="s">
        <v>2949</v>
      </c>
      <c r="C1136" s="35" t="s">
        <v>2950</v>
      </c>
      <c r="D1136" s="39"/>
      <c r="E1136" s="39"/>
      <c r="F1136" s="39"/>
    </row>
    <row r="1137" spans="2:6" ht="14.1" customHeight="1">
      <c r="B1137" s="34">
        <v>7711000</v>
      </c>
      <c r="C1137" s="35" t="s">
        <v>731</v>
      </c>
      <c r="D1137" s="36" t="s">
        <v>730</v>
      </c>
      <c r="E1137" s="37" t="s">
        <v>1</v>
      </c>
      <c r="F1137" s="38">
        <v>0.06</v>
      </c>
    </row>
    <row r="1138" spans="2:6" ht="14.1" customHeight="1">
      <c r="B1138" s="34">
        <v>7719501</v>
      </c>
      <c r="C1138" s="35" t="s">
        <v>729</v>
      </c>
      <c r="D1138" s="36" t="s">
        <v>728</v>
      </c>
      <c r="E1138" s="37" t="s">
        <v>1</v>
      </c>
      <c r="F1138" s="38">
        <v>0.06</v>
      </c>
    </row>
    <row r="1139" spans="2:6" ht="14.1" customHeight="1">
      <c r="B1139" s="34">
        <v>7719502</v>
      </c>
      <c r="C1139" s="35" t="s">
        <v>727</v>
      </c>
      <c r="D1139" s="36" t="s">
        <v>726</v>
      </c>
      <c r="E1139" s="37" t="s">
        <v>1</v>
      </c>
      <c r="F1139" s="38">
        <v>0.06</v>
      </c>
    </row>
    <row r="1140" spans="2:6" ht="14.1" customHeight="1">
      <c r="B1140" s="34">
        <v>7719599</v>
      </c>
      <c r="C1140" s="35" t="s">
        <v>725</v>
      </c>
      <c r="D1140" s="36" t="s">
        <v>724</v>
      </c>
      <c r="E1140" s="37" t="s">
        <v>1</v>
      </c>
      <c r="F1140" s="38">
        <v>0.06</v>
      </c>
    </row>
    <row r="1141" spans="2:6" ht="14.1" customHeight="1">
      <c r="B1141" s="34">
        <v>7721700</v>
      </c>
      <c r="C1141" s="35" t="s">
        <v>723</v>
      </c>
      <c r="D1141" s="36" t="s">
        <v>722</v>
      </c>
      <c r="E1141" s="37" t="s">
        <v>1</v>
      </c>
      <c r="F1141" s="38">
        <v>0.06</v>
      </c>
    </row>
    <row r="1142" spans="2:6" ht="14.1" customHeight="1">
      <c r="B1142" s="34">
        <v>7722500</v>
      </c>
      <c r="C1142" s="35" t="s">
        <v>721</v>
      </c>
      <c r="D1142" s="36" t="s">
        <v>720</v>
      </c>
      <c r="E1142" s="37" t="s">
        <v>1</v>
      </c>
      <c r="F1142" s="38">
        <v>0.06</v>
      </c>
    </row>
    <row r="1143" spans="2:6" ht="14.1" customHeight="1">
      <c r="B1143" s="34">
        <v>7723300</v>
      </c>
      <c r="C1143" s="35" t="s">
        <v>719</v>
      </c>
      <c r="D1143" s="36" t="s">
        <v>718</v>
      </c>
      <c r="E1143" s="37" t="s">
        <v>1</v>
      </c>
      <c r="F1143" s="38">
        <v>0.06</v>
      </c>
    </row>
    <row r="1144" spans="2:6" ht="14.1" customHeight="1">
      <c r="B1144" s="34">
        <v>7729201</v>
      </c>
      <c r="C1144" s="35" t="s">
        <v>717</v>
      </c>
      <c r="D1144" s="36" t="s">
        <v>716</v>
      </c>
      <c r="E1144" s="37" t="s">
        <v>1</v>
      </c>
      <c r="F1144" s="38">
        <v>0.06</v>
      </c>
    </row>
    <row r="1145" spans="2:6" ht="14.1" customHeight="1">
      <c r="B1145" s="34">
        <v>7729202</v>
      </c>
      <c r="C1145" s="35" t="s">
        <v>715</v>
      </c>
      <c r="D1145" s="36" t="s">
        <v>714</v>
      </c>
      <c r="E1145" s="37" t="s">
        <v>1</v>
      </c>
      <c r="F1145" s="38">
        <v>0.06</v>
      </c>
    </row>
    <row r="1146" spans="2:6" ht="14.1" customHeight="1">
      <c r="B1146" s="34">
        <v>7729203</v>
      </c>
      <c r="C1146" s="35" t="s">
        <v>713</v>
      </c>
      <c r="D1146" s="36" t="s">
        <v>712</v>
      </c>
      <c r="E1146" s="37" t="s">
        <v>1</v>
      </c>
      <c r="F1146" s="38">
        <v>0.06</v>
      </c>
    </row>
    <row r="1147" spans="2:6" ht="14.1" customHeight="1">
      <c r="B1147" s="34">
        <v>7729299</v>
      </c>
      <c r="C1147" s="35" t="s">
        <v>711</v>
      </c>
      <c r="D1147" s="36" t="s">
        <v>710</v>
      </c>
      <c r="E1147" s="37" t="s">
        <v>1</v>
      </c>
      <c r="F1147" s="38">
        <v>0.06</v>
      </c>
    </row>
    <row r="1148" spans="2:6" ht="14.1" customHeight="1">
      <c r="B1148" s="34">
        <v>7731400</v>
      </c>
      <c r="C1148" s="35" t="s">
        <v>709</v>
      </c>
      <c r="D1148" s="36" t="s">
        <v>708</v>
      </c>
      <c r="E1148" s="37" t="s">
        <v>1</v>
      </c>
      <c r="F1148" s="38">
        <v>0.06</v>
      </c>
    </row>
    <row r="1149" spans="2:6" ht="14.1" customHeight="1">
      <c r="B1149" s="34">
        <v>7732201</v>
      </c>
      <c r="C1149" s="35" t="s">
        <v>707</v>
      </c>
      <c r="D1149" s="36" t="s">
        <v>706</v>
      </c>
      <c r="E1149" s="37" t="s">
        <v>1</v>
      </c>
      <c r="F1149" s="38">
        <v>0.06</v>
      </c>
    </row>
    <row r="1150" spans="2:6" ht="14.1" customHeight="1">
      <c r="B1150" s="34">
        <v>7732202</v>
      </c>
      <c r="C1150" s="35" t="s">
        <v>705</v>
      </c>
      <c r="D1150" s="36" t="s">
        <v>704</v>
      </c>
      <c r="E1150" s="37" t="s">
        <v>1</v>
      </c>
      <c r="F1150" s="38">
        <v>0.06</v>
      </c>
    </row>
    <row r="1151" spans="2:6" ht="14.1" customHeight="1">
      <c r="B1151" s="34">
        <v>7733100</v>
      </c>
      <c r="C1151" s="35" t="s">
        <v>703</v>
      </c>
      <c r="D1151" s="36" t="s">
        <v>702</v>
      </c>
      <c r="E1151" s="37" t="s">
        <v>1</v>
      </c>
      <c r="F1151" s="38">
        <v>0.06</v>
      </c>
    </row>
    <row r="1152" spans="2:6" ht="14.1" customHeight="1">
      <c r="B1152" s="34">
        <v>7739001</v>
      </c>
      <c r="C1152" s="35" t="s">
        <v>701</v>
      </c>
      <c r="D1152" s="36" t="s">
        <v>700</v>
      </c>
      <c r="E1152" s="37" t="s">
        <v>1</v>
      </c>
      <c r="F1152" s="38">
        <v>0.06</v>
      </c>
    </row>
    <row r="1153" spans="2:6" ht="14.1" customHeight="1">
      <c r="B1153" s="34">
        <v>7739002</v>
      </c>
      <c r="C1153" s="35" t="s">
        <v>699</v>
      </c>
      <c r="D1153" s="36" t="s">
        <v>698</v>
      </c>
      <c r="E1153" s="37" t="s">
        <v>1</v>
      </c>
      <c r="F1153" s="38">
        <v>0.06</v>
      </c>
    </row>
    <row r="1154" spans="2:6" ht="14.1" customHeight="1">
      <c r="B1154" s="34">
        <v>7739003</v>
      </c>
      <c r="C1154" s="35" t="s">
        <v>697</v>
      </c>
      <c r="D1154" s="36" t="s">
        <v>696</v>
      </c>
      <c r="E1154" s="37" t="s">
        <v>1</v>
      </c>
      <c r="F1154" s="38">
        <v>0.06</v>
      </c>
    </row>
    <row r="1155" spans="2:6" ht="14.1" customHeight="1">
      <c r="B1155" s="34">
        <v>7739099</v>
      </c>
      <c r="C1155" s="35" t="s">
        <v>695</v>
      </c>
      <c r="D1155" s="36" t="s">
        <v>694</v>
      </c>
      <c r="E1155" s="37" t="s">
        <v>1</v>
      </c>
      <c r="F1155" s="38">
        <v>0.06</v>
      </c>
    </row>
    <row r="1156" spans="2:6" ht="14.1" customHeight="1">
      <c r="B1156" s="34">
        <v>7740300</v>
      </c>
      <c r="C1156" s="35" t="s">
        <v>693</v>
      </c>
      <c r="D1156" s="36" t="s">
        <v>824</v>
      </c>
      <c r="E1156" s="37"/>
      <c r="F1156" s="37" t="s">
        <v>2769</v>
      </c>
    </row>
    <row r="1157" spans="2:6" ht="14.1" customHeight="1">
      <c r="B1157" s="34">
        <v>7810800</v>
      </c>
      <c r="C1157" s="35" t="s">
        <v>691</v>
      </c>
      <c r="D1157" s="36" t="s">
        <v>690</v>
      </c>
      <c r="E1157" s="37"/>
      <c r="F1157" s="37" t="s">
        <v>2769</v>
      </c>
    </row>
    <row r="1158" spans="2:6" ht="14.1" customHeight="1">
      <c r="B1158" s="34">
        <v>7820500</v>
      </c>
      <c r="C1158" s="35" t="s">
        <v>689</v>
      </c>
      <c r="D1158" s="36" t="s">
        <v>688</v>
      </c>
      <c r="E1158" s="37"/>
      <c r="F1158" s="37" t="s">
        <v>2769</v>
      </c>
    </row>
    <row r="1159" spans="2:6" ht="14.1" customHeight="1">
      <c r="B1159" s="34">
        <v>7830200</v>
      </c>
      <c r="C1159" s="35" t="s">
        <v>687</v>
      </c>
      <c r="D1159" s="36" t="s">
        <v>2951</v>
      </c>
      <c r="E1159" s="37"/>
      <c r="F1159" s="37" t="s">
        <v>2769</v>
      </c>
    </row>
    <row r="1160" spans="2:6" ht="14.1" customHeight="1">
      <c r="B1160" s="34">
        <v>7911200</v>
      </c>
      <c r="C1160" s="35" t="s">
        <v>685</v>
      </c>
      <c r="D1160" s="36" t="s">
        <v>684</v>
      </c>
      <c r="E1160" s="37" t="s">
        <v>1</v>
      </c>
      <c r="F1160" s="38">
        <v>0.06</v>
      </c>
    </row>
    <row r="1161" spans="2:6" ht="14.1" customHeight="1">
      <c r="B1161" s="34">
        <v>7912100</v>
      </c>
      <c r="C1161" s="35" t="s">
        <v>683</v>
      </c>
      <c r="D1161" s="36" t="s">
        <v>682</v>
      </c>
      <c r="E1161" s="37" t="s">
        <v>1</v>
      </c>
      <c r="F1161" s="38">
        <v>0.06</v>
      </c>
    </row>
    <row r="1162" spans="2:6" ht="14.1" customHeight="1">
      <c r="B1162" s="34">
        <v>7990200</v>
      </c>
      <c r="C1162" s="35" t="s">
        <v>681</v>
      </c>
      <c r="D1162" s="36" t="s">
        <v>680</v>
      </c>
      <c r="E1162" s="37" t="s">
        <v>1</v>
      </c>
      <c r="F1162" s="38">
        <v>0.06</v>
      </c>
    </row>
    <row r="1163" spans="2:6" ht="14.1" customHeight="1">
      <c r="B1163" s="34">
        <v>8011101</v>
      </c>
      <c r="C1163" s="35" t="s">
        <v>679</v>
      </c>
      <c r="D1163" s="36" t="s">
        <v>678</v>
      </c>
      <c r="E1163" s="37" t="s">
        <v>2855</v>
      </c>
      <c r="F1163" s="38">
        <v>4.4999999999999998E-2</v>
      </c>
    </row>
    <row r="1164" spans="2:6" ht="14.1" customHeight="1">
      <c r="B1164" s="34">
        <v>8011102</v>
      </c>
      <c r="C1164" s="35" t="s">
        <v>677</v>
      </c>
      <c r="D1164" s="36" t="s">
        <v>676</v>
      </c>
      <c r="E1164" s="37" t="s">
        <v>1</v>
      </c>
      <c r="F1164" s="38">
        <v>0.06</v>
      </c>
    </row>
    <row r="1165" spans="2:6" ht="14.1" customHeight="1">
      <c r="B1165" s="34">
        <v>8012900</v>
      </c>
      <c r="C1165" s="35" t="s">
        <v>675</v>
      </c>
      <c r="D1165" s="36" t="s">
        <v>674</v>
      </c>
      <c r="E1165" s="37" t="s">
        <v>2855</v>
      </c>
      <c r="F1165" s="38">
        <v>4.4999999999999998E-2</v>
      </c>
    </row>
    <row r="1166" spans="2:6" ht="14.1" customHeight="1">
      <c r="B1166" s="34">
        <v>8020001</v>
      </c>
      <c r="C1166" s="35" t="s">
        <v>2952</v>
      </c>
      <c r="D1166" s="36" t="s">
        <v>2953</v>
      </c>
      <c r="E1166" s="37" t="s">
        <v>2855</v>
      </c>
      <c r="F1166" s="38">
        <v>4.4999999999999998E-2</v>
      </c>
    </row>
    <row r="1167" spans="2:6" ht="14.1" customHeight="1">
      <c r="B1167" s="34">
        <v>8020002</v>
      </c>
      <c r="C1167" s="35" t="s">
        <v>2954</v>
      </c>
      <c r="D1167" s="36" t="s">
        <v>2955</v>
      </c>
      <c r="E1167" s="37"/>
      <c r="F1167" s="37"/>
    </row>
    <row r="1168" spans="2:6" ht="14.1" customHeight="1">
      <c r="B1168" s="34">
        <v>8030700</v>
      </c>
      <c r="C1168" s="35" t="s">
        <v>671</v>
      </c>
      <c r="D1168" s="36" t="s">
        <v>670</v>
      </c>
      <c r="E1168" s="37" t="s">
        <v>322</v>
      </c>
      <c r="F1168" s="38">
        <v>0.16930000000000001</v>
      </c>
    </row>
    <row r="1169" spans="2:6" ht="14.1" customHeight="1">
      <c r="B1169" s="34">
        <v>8111700</v>
      </c>
      <c r="C1169" s="35" t="s">
        <v>669</v>
      </c>
      <c r="D1169" s="36" t="s">
        <v>668</v>
      </c>
      <c r="E1169" s="37" t="s">
        <v>2855</v>
      </c>
      <c r="F1169" s="38">
        <v>4.4999999999999998E-2</v>
      </c>
    </row>
    <row r="1170" spans="2:6" ht="14.1" customHeight="1">
      <c r="B1170" s="34">
        <v>8112500</v>
      </c>
      <c r="C1170" s="35" t="s">
        <v>667</v>
      </c>
      <c r="D1170" s="36" t="s">
        <v>666</v>
      </c>
      <c r="E1170" s="37"/>
      <c r="F1170" s="37" t="s">
        <v>2769</v>
      </c>
    </row>
    <row r="1171" spans="2:6" ht="14.1" customHeight="1">
      <c r="B1171" s="34">
        <v>8121400</v>
      </c>
      <c r="C1171" s="35" t="s">
        <v>665</v>
      </c>
      <c r="D1171" s="36" t="s">
        <v>664</v>
      </c>
      <c r="E1171" s="37" t="s">
        <v>2855</v>
      </c>
      <c r="F1171" s="38">
        <v>4.4999999999999998E-2</v>
      </c>
    </row>
    <row r="1172" spans="2:6" ht="14.1" customHeight="1">
      <c r="B1172" s="34">
        <v>8122200</v>
      </c>
      <c r="C1172" s="35" t="s">
        <v>663</v>
      </c>
      <c r="D1172" s="36" t="s">
        <v>662</v>
      </c>
      <c r="E1172" s="37" t="s">
        <v>1</v>
      </c>
      <c r="F1172" s="38">
        <v>0.06</v>
      </c>
    </row>
    <row r="1173" spans="2:6" ht="14.1" customHeight="1">
      <c r="B1173" s="34">
        <v>8129000</v>
      </c>
      <c r="C1173" s="35" t="s">
        <v>661</v>
      </c>
      <c r="D1173" s="36" t="s">
        <v>660</v>
      </c>
      <c r="E1173" s="37" t="s">
        <v>2855</v>
      </c>
      <c r="F1173" s="38">
        <v>4.4999999999999998E-2</v>
      </c>
    </row>
    <row r="1174" spans="2:6" ht="14.1" customHeight="1">
      <c r="B1174" s="34">
        <v>8130300</v>
      </c>
      <c r="C1174" s="35" t="s">
        <v>659</v>
      </c>
      <c r="D1174" s="36" t="s">
        <v>658</v>
      </c>
      <c r="E1174" s="37" t="s">
        <v>2855</v>
      </c>
      <c r="F1174" s="38">
        <v>4.4999999999999998E-2</v>
      </c>
    </row>
    <row r="1175" spans="2:6" ht="14.1" customHeight="1">
      <c r="B1175" s="34">
        <v>8211300</v>
      </c>
      <c r="C1175" s="35" t="s">
        <v>657</v>
      </c>
      <c r="D1175" s="36" t="s">
        <v>656</v>
      </c>
      <c r="E1175" s="37" t="s">
        <v>1</v>
      </c>
      <c r="F1175" s="38">
        <v>0.06</v>
      </c>
    </row>
    <row r="1176" spans="2:6" ht="14.1" customHeight="1">
      <c r="B1176" s="34">
        <v>8219901</v>
      </c>
      <c r="C1176" s="35" t="s">
        <v>655</v>
      </c>
      <c r="D1176" s="36" t="s">
        <v>654</v>
      </c>
      <c r="E1176" s="37" t="s">
        <v>1</v>
      </c>
      <c r="F1176" s="38">
        <v>0.06</v>
      </c>
    </row>
    <row r="1177" spans="2:6" ht="14.1" customHeight="1">
      <c r="B1177" s="34">
        <v>8219999</v>
      </c>
      <c r="C1177" s="35" t="s">
        <v>653</v>
      </c>
      <c r="D1177" s="36" t="s">
        <v>652</v>
      </c>
      <c r="E1177" s="37" t="s">
        <v>1</v>
      </c>
      <c r="F1177" s="38">
        <v>0.06</v>
      </c>
    </row>
    <row r="1178" spans="2:6" ht="14.1" customHeight="1">
      <c r="B1178" s="34">
        <v>8220200</v>
      </c>
      <c r="C1178" s="35" t="s">
        <v>651</v>
      </c>
      <c r="D1178" s="36" t="s">
        <v>650</v>
      </c>
      <c r="E1178" s="37" t="s">
        <v>1</v>
      </c>
      <c r="F1178" s="38">
        <v>0.06</v>
      </c>
    </row>
    <row r="1179" spans="2:6" ht="14.1" customHeight="1">
      <c r="B1179" s="34">
        <v>8230001</v>
      </c>
      <c r="C1179" s="35" t="s">
        <v>649</v>
      </c>
      <c r="D1179" s="36" t="s">
        <v>648</v>
      </c>
      <c r="E1179" s="37" t="s">
        <v>1</v>
      </c>
      <c r="F1179" s="38">
        <v>0.06</v>
      </c>
    </row>
    <row r="1180" spans="2:6" ht="14.1" customHeight="1">
      <c r="B1180" s="34">
        <v>8230002</v>
      </c>
      <c r="C1180" s="35" t="s">
        <v>647</v>
      </c>
      <c r="D1180" s="36" t="s">
        <v>646</v>
      </c>
      <c r="E1180" s="37" t="s">
        <v>1</v>
      </c>
      <c r="F1180" s="38">
        <v>0.06</v>
      </c>
    </row>
    <row r="1181" spans="2:6" ht="14.1" customHeight="1">
      <c r="B1181" s="34">
        <v>8291100</v>
      </c>
      <c r="C1181" s="35" t="s">
        <v>645</v>
      </c>
      <c r="D1181" s="36" t="s">
        <v>644</v>
      </c>
      <c r="E1181" s="37" t="s">
        <v>1</v>
      </c>
      <c r="F1181" s="38">
        <v>0.06</v>
      </c>
    </row>
    <row r="1182" spans="2:6" ht="14.1" customHeight="1">
      <c r="B1182" s="34">
        <v>8292000</v>
      </c>
      <c r="C1182" s="35" t="s">
        <v>643</v>
      </c>
      <c r="D1182" s="36" t="s">
        <v>642</v>
      </c>
      <c r="E1182" s="37" t="s">
        <v>1</v>
      </c>
      <c r="F1182" s="38">
        <v>0.06</v>
      </c>
    </row>
    <row r="1183" spans="2:6" ht="14.1" customHeight="1">
      <c r="B1183" s="34">
        <v>8299701</v>
      </c>
      <c r="C1183" s="35" t="s">
        <v>641</v>
      </c>
      <c r="D1183" s="36" t="s">
        <v>640</v>
      </c>
      <c r="E1183" s="37" t="s">
        <v>1</v>
      </c>
      <c r="F1183" s="38">
        <v>0.06</v>
      </c>
    </row>
    <row r="1184" spans="2:6" ht="14.1" customHeight="1">
      <c r="B1184" s="34">
        <v>8299702</v>
      </c>
      <c r="C1184" s="35" t="s">
        <v>639</v>
      </c>
      <c r="D1184" s="36" t="s">
        <v>638</v>
      </c>
      <c r="E1184" s="37"/>
      <c r="F1184" s="37" t="s">
        <v>2769</v>
      </c>
    </row>
    <row r="1185" spans="2:6" ht="14.1" customHeight="1">
      <c r="B1185" s="34">
        <v>8299703</v>
      </c>
      <c r="C1185" s="35" t="s">
        <v>637</v>
      </c>
      <c r="D1185" s="36" t="s">
        <v>636</v>
      </c>
      <c r="E1185" s="37" t="s">
        <v>1</v>
      </c>
      <c r="F1185" s="38">
        <v>0.06</v>
      </c>
    </row>
    <row r="1186" spans="2:6" ht="14.1" customHeight="1">
      <c r="B1186" s="34">
        <v>8299704</v>
      </c>
      <c r="C1186" s="35" t="s">
        <v>635</v>
      </c>
      <c r="D1186" s="36" t="s">
        <v>634</v>
      </c>
      <c r="E1186" s="37"/>
      <c r="F1186" s="37" t="s">
        <v>2769</v>
      </c>
    </row>
    <row r="1187" spans="2:6" ht="14.1" customHeight="1">
      <c r="B1187" s="34">
        <v>8299705</v>
      </c>
      <c r="C1187" s="35" t="s">
        <v>633</v>
      </c>
      <c r="D1187" s="36" t="s">
        <v>632</v>
      </c>
      <c r="E1187" s="37"/>
      <c r="F1187" s="37" t="s">
        <v>2769</v>
      </c>
    </row>
    <row r="1188" spans="2:6" ht="14.1" customHeight="1">
      <c r="B1188" s="34">
        <v>8299706</v>
      </c>
      <c r="C1188" s="35" t="s">
        <v>631</v>
      </c>
      <c r="D1188" s="36" t="s">
        <v>630</v>
      </c>
      <c r="E1188" s="37" t="s">
        <v>1</v>
      </c>
      <c r="F1188" s="38">
        <v>0.06</v>
      </c>
    </row>
    <row r="1189" spans="2:6" ht="14.1" customHeight="1">
      <c r="B1189" s="34">
        <v>8299707</v>
      </c>
      <c r="C1189" s="35" t="s">
        <v>629</v>
      </c>
      <c r="D1189" s="36" t="s">
        <v>628</v>
      </c>
      <c r="E1189" s="37" t="s">
        <v>1</v>
      </c>
      <c r="F1189" s="38">
        <v>0.06</v>
      </c>
    </row>
    <row r="1190" spans="2:6" ht="14.1" customHeight="1">
      <c r="B1190" s="34">
        <v>8299799</v>
      </c>
      <c r="C1190" s="35" t="s">
        <v>627</v>
      </c>
      <c r="D1190" s="36" t="s">
        <v>626</v>
      </c>
      <c r="E1190" s="37" t="s">
        <v>1</v>
      </c>
      <c r="F1190" s="38">
        <v>0.06</v>
      </c>
    </row>
    <row r="1191" spans="2:6" ht="14.1" customHeight="1">
      <c r="B1191" s="34">
        <v>8411600</v>
      </c>
      <c r="C1191" s="35" t="s">
        <v>625</v>
      </c>
      <c r="D1191" s="36" t="s">
        <v>624</v>
      </c>
      <c r="E1191" s="37"/>
      <c r="F1191" s="37" t="s">
        <v>2769</v>
      </c>
    </row>
    <row r="1192" spans="2:6" ht="14.1" customHeight="1">
      <c r="B1192" s="34">
        <v>8412400</v>
      </c>
      <c r="C1192" s="35" t="s">
        <v>623</v>
      </c>
      <c r="D1192" s="36" t="s">
        <v>622</v>
      </c>
      <c r="E1192" s="37"/>
      <c r="F1192" s="37" t="s">
        <v>2769</v>
      </c>
    </row>
    <row r="1193" spans="2:6" ht="14.1" customHeight="1">
      <c r="B1193" s="34">
        <v>8413200</v>
      </c>
      <c r="C1193" s="35" t="s">
        <v>621</v>
      </c>
      <c r="D1193" s="36" t="s">
        <v>620</v>
      </c>
      <c r="E1193" s="37"/>
      <c r="F1193" s="37" t="s">
        <v>2769</v>
      </c>
    </row>
    <row r="1194" spans="2:6" ht="14.1" customHeight="1">
      <c r="B1194" s="34">
        <v>8421300</v>
      </c>
      <c r="C1194" s="35" t="s">
        <v>619</v>
      </c>
      <c r="D1194" s="36" t="s">
        <v>618</v>
      </c>
      <c r="E1194" s="37"/>
      <c r="F1194" s="37" t="s">
        <v>2769</v>
      </c>
    </row>
    <row r="1195" spans="2:6" ht="14.1" customHeight="1">
      <c r="B1195" s="34">
        <v>8422100</v>
      </c>
      <c r="C1195" s="35" t="s">
        <v>617</v>
      </c>
      <c r="D1195" s="36" t="s">
        <v>616</v>
      </c>
      <c r="E1195" s="37"/>
      <c r="F1195" s="37" t="s">
        <v>2769</v>
      </c>
    </row>
    <row r="1196" spans="2:6" ht="14.1" customHeight="1">
      <c r="B1196" s="34">
        <v>8423000</v>
      </c>
      <c r="C1196" s="35" t="s">
        <v>614</v>
      </c>
      <c r="D1196" s="36" t="s">
        <v>615</v>
      </c>
      <c r="E1196" s="37"/>
      <c r="F1196" s="37" t="s">
        <v>2769</v>
      </c>
    </row>
    <row r="1197" spans="2:6" ht="14.1" customHeight="1">
      <c r="B1197" s="34">
        <v>8424800</v>
      </c>
      <c r="C1197" s="35" t="s">
        <v>612</v>
      </c>
      <c r="D1197" s="36" t="s">
        <v>611</v>
      </c>
      <c r="E1197" s="37"/>
      <c r="F1197" s="37" t="s">
        <v>2769</v>
      </c>
    </row>
    <row r="1198" spans="2:6" ht="14.1" customHeight="1">
      <c r="B1198" s="34">
        <v>8425600</v>
      </c>
      <c r="C1198" s="35" t="s">
        <v>610</v>
      </c>
      <c r="D1198" s="36" t="s">
        <v>609</v>
      </c>
      <c r="E1198" s="37"/>
      <c r="F1198" s="37" t="s">
        <v>2769</v>
      </c>
    </row>
    <row r="1199" spans="2:6" ht="14.1" customHeight="1">
      <c r="B1199" s="34">
        <v>8430200</v>
      </c>
      <c r="C1199" s="35" t="s">
        <v>608</v>
      </c>
      <c r="D1199" s="36" t="s">
        <v>607</v>
      </c>
      <c r="E1199" s="37"/>
      <c r="F1199" s="37" t="s">
        <v>2769</v>
      </c>
    </row>
    <row r="1200" spans="2:6" ht="14.1" customHeight="1">
      <c r="B1200" s="34" t="s">
        <v>2956</v>
      </c>
      <c r="C1200" s="35" t="s">
        <v>2957</v>
      </c>
      <c r="D1200" s="39"/>
      <c r="E1200" s="39"/>
      <c r="F1200" s="39"/>
    </row>
    <row r="1201" spans="2:6" ht="14.1" customHeight="1">
      <c r="B1201" s="34">
        <v>8511200</v>
      </c>
      <c r="C1201" s="35" t="s">
        <v>606</v>
      </c>
      <c r="D1201" s="36" t="s">
        <v>605</v>
      </c>
      <c r="E1201" s="37" t="s">
        <v>1</v>
      </c>
      <c r="F1201" s="38">
        <v>0.06</v>
      </c>
    </row>
    <row r="1202" spans="2:6" ht="14.1" customHeight="1">
      <c r="B1202" s="34">
        <v>8512100</v>
      </c>
      <c r="C1202" s="35" t="s">
        <v>604</v>
      </c>
      <c r="D1202" s="36" t="s">
        <v>603</v>
      </c>
      <c r="E1202" s="37" t="s">
        <v>1</v>
      </c>
      <c r="F1202" s="38">
        <v>0.06</v>
      </c>
    </row>
    <row r="1203" spans="2:6" ht="14.1" customHeight="1">
      <c r="B1203" s="34">
        <v>8513900</v>
      </c>
      <c r="C1203" s="35" t="s">
        <v>602</v>
      </c>
      <c r="D1203" s="36" t="s">
        <v>601</v>
      </c>
      <c r="E1203" s="37" t="s">
        <v>1</v>
      </c>
      <c r="F1203" s="38">
        <v>0.06</v>
      </c>
    </row>
    <row r="1204" spans="2:6" ht="14.1" customHeight="1">
      <c r="B1204" s="34">
        <v>8520100</v>
      </c>
      <c r="C1204" s="35" t="s">
        <v>600</v>
      </c>
      <c r="D1204" s="36" t="s">
        <v>599</v>
      </c>
      <c r="E1204" s="37" t="s">
        <v>1</v>
      </c>
      <c r="F1204" s="38">
        <v>0.06</v>
      </c>
    </row>
    <row r="1205" spans="2:6" ht="14.1" customHeight="1">
      <c r="B1205" s="34">
        <v>8531700</v>
      </c>
      <c r="C1205" s="35" t="s">
        <v>598</v>
      </c>
      <c r="D1205" s="36" t="s">
        <v>597</v>
      </c>
      <c r="E1205" s="37" t="s">
        <v>322</v>
      </c>
      <c r="F1205" s="38">
        <v>0.16930000000000001</v>
      </c>
    </row>
    <row r="1206" spans="2:6" ht="14.1" customHeight="1">
      <c r="B1206" s="34">
        <v>8532500</v>
      </c>
      <c r="C1206" s="35" t="s">
        <v>596</v>
      </c>
      <c r="D1206" s="36" t="s">
        <v>595</v>
      </c>
      <c r="E1206" s="37" t="s">
        <v>322</v>
      </c>
      <c r="F1206" s="38">
        <v>0.16930000000000001</v>
      </c>
    </row>
    <row r="1207" spans="2:6" ht="14.1" customHeight="1">
      <c r="B1207" s="34">
        <v>8533300</v>
      </c>
      <c r="C1207" s="35" t="s">
        <v>594</v>
      </c>
      <c r="D1207" s="36" t="s">
        <v>593</v>
      </c>
      <c r="E1207" s="37" t="s">
        <v>322</v>
      </c>
      <c r="F1207" s="38">
        <v>0.16930000000000001</v>
      </c>
    </row>
    <row r="1208" spans="2:6" ht="14.1" customHeight="1">
      <c r="B1208" s="34">
        <v>8541400</v>
      </c>
      <c r="C1208" s="35" t="s">
        <v>592</v>
      </c>
      <c r="D1208" s="36" t="s">
        <v>591</v>
      </c>
      <c r="E1208" s="37" t="s">
        <v>1</v>
      </c>
      <c r="F1208" s="38">
        <v>0.06</v>
      </c>
    </row>
    <row r="1209" spans="2:6" ht="14.1" customHeight="1">
      <c r="B1209" s="34">
        <v>8542200</v>
      </c>
      <c r="C1209" s="35" t="s">
        <v>590</v>
      </c>
      <c r="D1209" s="36" t="s">
        <v>589</v>
      </c>
      <c r="E1209" s="37" t="s">
        <v>322</v>
      </c>
      <c r="F1209" s="38">
        <v>0.16930000000000001</v>
      </c>
    </row>
    <row r="1210" spans="2:6" ht="14.1" customHeight="1">
      <c r="B1210" s="34">
        <v>8550301</v>
      </c>
      <c r="C1210" s="35" t="s">
        <v>588</v>
      </c>
      <c r="D1210" s="36" t="s">
        <v>587</v>
      </c>
      <c r="E1210" s="37" t="s">
        <v>322</v>
      </c>
      <c r="F1210" s="38">
        <v>0.16930000000000001</v>
      </c>
    </row>
    <row r="1211" spans="2:6" ht="14.1" customHeight="1">
      <c r="B1211" s="34">
        <v>8550302</v>
      </c>
      <c r="C1211" s="35" t="s">
        <v>586</v>
      </c>
      <c r="D1211" s="36" t="s">
        <v>585</v>
      </c>
      <c r="E1211" s="37" t="s">
        <v>322</v>
      </c>
      <c r="F1211" s="38">
        <v>0.16930000000000001</v>
      </c>
    </row>
    <row r="1212" spans="2:6" ht="14.1" customHeight="1">
      <c r="B1212" s="34">
        <v>8591100</v>
      </c>
      <c r="C1212" s="35" t="s">
        <v>584</v>
      </c>
      <c r="D1212" s="36" t="s">
        <v>583</v>
      </c>
      <c r="E1212" s="37" t="s">
        <v>405</v>
      </c>
      <c r="F1212" s="37" t="s">
        <v>2843</v>
      </c>
    </row>
    <row r="1213" spans="2:6" ht="14.1" customHeight="1">
      <c r="B1213" s="34">
        <v>8592901</v>
      </c>
      <c r="C1213" s="35" t="s">
        <v>582</v>
      </c>
      <c r="D1213" s="36" t="s">
        <v>581</v>
      </c>
      <c r="E1213" s="37" t="s">
        <v>405</v>
      </c>
      <c r="F1213" s="37" t="s">
        <v>2843</v>
      </c>
    </row>
    <row r="1214" spans="2:6" ht="14.1" customHeight="1">
      <c r="B1214" s="34">
        <v>8592902</v>
      </c>
      <c r="C1214" s="35" t="s">
        <v>580</v>
      </c>
      <c r="D1214" s="36" t="s">
        <v>579</v>
      </c>
      <c r="E1214" s="37" t="s">
        <v>1</v>
      </c>
      <c r="F1214" s="38">
        <v>0.06</v>
      </c>
    </row>
    <row r="1215" spans="2:6" ht="14.1" customHeight="1">
      <c r="B1215" s="34">
        <v>8592903</v>
      </c>
      <c r="C1215" s="35" t="s">
        <v>578</v>
      </c>
      <c r="D1215" s="36" t="s">
        <v>577</v>
      </c>
      <c r="E1215" s="37" t="s">
        <v>1</v>
      </c>
      <c r="F1215" s="38">
        <v>0.06</v>
      </c>
    </row>
    <row r="1216" spans="2:6" ht="14.1" customHeight="1">
      <c r="B1216" s="34">
        <v>8592999</v>
      </c>
      <c r="C1216" s="35" t="s">
        <v>576</v>
      </c>
      <c r="D1216" s="36" t="s">
        <v>575</v>
      </c>
      <c r="E1216" s="37" t="s">
        <v>1</v>
      </c>
      <c r="F1216" s="38">
        <v>0.06</v>
      </c>
    </row>
    <row r="1217" spans="2:6" ht="14.1" customHeight="1">
      <c r="B1217" s="34">
        <v>8593700</v>
      </c>
      <c r="C1217" s="35" t="s">
        <v>574</v>
      </c>
      <c r="D1217" s="36" t="s">
        <v>573</v>
      </c>
      <c r="E1217" s="37" t="s">
        <v>1</v>
      </c>
      <c r="F1217" s="38">
        <v>0.06</v>
      </c>
    </row>
    <row r="1218" spans="2:6" ht="14.1" customHeight="1">
      <c r="B1218" s="34">
        <v>8599601</v>
      </c>
      <c r="C1218" s="35" t="s">
        <v>572</v>
      </c>
      <c r="D1218" s="36" t="s">
        <v>571</v>
      </c>
      <c r="E1218" s="37" t="s">
        <v>1</v>
      </c>
      <c r="F1218" s="38">
        <v>0.06</v>
      </c>
    </row>
    <row r="1219" spans="2:6" ht="14.1" customHeight="1">
      <c r="B1219" s="34">
        <v>8599602</v>
      </c>
      <c r="C1219" s="35" t="s">
        <v>570</v>
      </c>
      <c r="D1219" s="36" t="s">
        <v>569</v>
      </c>
      <c r="E1219" s="37" t="s">
        <v>1</v>
      </c>
      <c r="F1219" s="38">
        <v>0.06</v>
      </c>
    </row>
    <row r="1220" spans="2:6" ht="14.1" customHeight="1">
      <c r="B1220" s="34">
        <v>8599603</v>
      </c>
      <c r="C1220" s="35" t="s">
        <v>568</v>
      </c>
      <c r="D1220" s="36" t="s">
        <v>567</v>
      </c>
      <c r="E1220" s="37" t="s">
        <v>1</v>
      </c>
      <c r="F1220" s="38">
        <v>0.06</v>
      </c>
    </row>
    <row r="1221" spans="2:6" ht="14.1" customHeight="1">
      <c r="B1221" s="34">
        <v>8599604</v>
      </c>
      <c r="C1221" s="35" t="s">
        <v>566</v>
      </c>
      <c r="D1221" s="36" t="s">
        <v>565</v>
      </c>
      <c r="E1221" s="37" t="s">
        <v>1</v>
      </c>
      <c r="F1221" s="38">
        <v>0.06</v>
      </c>
    </row>
    <row r="1222" spans="2:6" ht="14.1" customHeight="1">
      <c r="B1222" s="34">
        <v>8599605</v>
      </c>
      <c r="C1222" s="35" t="s">
        <v>564</v>
      </c>
      <c r="D1222" s="36" t="s">
        <v>563</v>
      </c>
      <c r="E1222" s="37" t="s">
        <v>1</v>
      </c>
      <c r="F1222" s="38">
        <v>0.06</v>
      </c>
    </row>
    <row r="1223" spans="2:6" ht="14.1" customHeight="1">
      <c r="B1223" s="34">
        <v>8599699</v>
      </c>
      <c r="C1223" s="35" t="s">
        <v>562</v>
      </c>
      <c r="D1223" s="36" t="s">
        <v>561</v>
      </c>
      <c r="E1223" s="37" t="s">
        <v>1</v>
      </c>
      <c r="F1223" s="38">
        <v>0.06</v>
      </c>
    </row>
    <row r="1224" spans="2:6" ht="14.1" customHeight="1">
      <c r="B1224" s="34" t="s">
        <v>2958</v>
      </c>
      <c r="C1224" s="35" t="s">
        <v>2959</v>
      </c>
      <c r="D1224" s="39"/>
      <c r="E1224" s="39"/>
      <c r="F1224" s="39"/>
    </row>
    <row r="1225" spans="2:6" ht="14.1" customHeight="1">
      <c r="B1225" s="34">
        <v>8610101</v>
      </c>
      <c r="C1225" s="35" t="s">
        <v>560</v>
      </c>
      <c r="D1225" s="36" t="s">
        <v>559</v>
      </c>
      <c r="E1225" s="37" t="s">
        <v>322</v>
      </c>
      <c r="F1225" s="38">
        <v>0.16930000000000001</v>
      </c>
    </row>
    <row r="1226" spans="2:6" ht="14.1" customHeight="1">
      <c r="B1226" s="34">
        <v>8610102</v>
      </c>
      <c r="C1226" s="35" t="s">
        <v>558</v>
      </c>
      <c r="D1226" s="36" t="s">
        <v>557</v>
      </c>
      <c r="E1226" s="37" t="s">
        <v>322</v>
      </c>
      <c r="F1226" s="38">
        <v>0.16930000000000001</v>
      </c>
    </row>
    <row r="1227" spans="2:6" ht="14.1" customHeight="1">
      <c r="B1227" s="34">
        <v>8621601</v>
      </c>
      <c r="C1227" s="35" t="s">
        <v>556</v>
      </c>
      <c r="D1227" s="36" t="s">
        <v>555</v>
      </c>
      <c r="E1227" s="37" t="s">
        <v>322</v>
      </c>
      <c r="F1227" s="38">
        <v>0.16930000000000001</v>
      </c>
    </row>
    <row r="1228" spans="2:6" ht="14.1" customHeight="1">
      <c r="B1228" s="34">
        <v>8621602</v>
      </c>
      <c r="C1228" s="35" t="s">
        <v>554</v>
      </c>
      <c r="D1228" s="36" t="s">
        <v>553</v>
      </c>
      <c r="E1228" s="37" t="s">
        <v>322</v>
      </c>
      <c r="F1228" s="38">
        <v>0.16930000000000001</v>
      </c>
    </row>
    <row r="1229" spans="2:6" ht="14.1" customHeight="1">
      <c r="B1229" s="34">
        <v>8622400</v>
      </c>
      <c r="C1229" s="35" t="s">
        <v>552</v>
      </c>
      <c r="D1229" s="36" t="s">
        <v>550</v>
      </c>
      <c r="E1229" s="37" t="s">
        <v>322</v>
      </c>
      <c r="F1229" s="38">
        <v>0.16930000000000001</v>
      </c>
    </row>
    <row r="1230" spans="2:6" ht="14.1" customHeight="1">
      <c r="B1230" s="34">
        <v>8630501</v>
      </c>
      <c r="C1230" s="35" t="s">
        <v>549</v>
      </c>
      <c r="D1230" s="36" t="s">
        <v>548</v>
      </c>
      <c r="E1230" s="37" t="s">
        <v>322</v>
      </c>
      <c r="F1230" s="38">
        <v>0.16930000000000001</v>
      </c>
    </row>
    <row r="1231" spans="2:6" ht="14.1" customHeight="1">
      <c r="B1231" s="34">
        <v>8630502</v>
      </c>
      <c r="C1231" s="35" t="s">
        <v>547</v>
      </c>
      <c r="D1231" s="36" t="s">
        <v>546</v>
      </c>
      <c r="E1231" s="37" t="s">
        <v>322</v>
      </c>
      <c r="F1231" s="38">
        <v>0.16930000000000001</v>
      </c>
    </row>
    <row r="1232" spans="2:6" ht="14.1" customHeight="1">
      <c r="B1232" s="34">
        <v>8630503</v>
      </c>
      <c r="C1232" s="35" t="s">
        <v>544</v>
      </c>
      <c r="D1232" s="36" t="s">
        <v>2960</v>
      </c>
      <c r="E1232" s="37" t="s">
        <v>322</v>
      </c>
      <c r="F1232" s="38">
        <v>0.16930000000000001</v>
      </c>
    </row>
    <row r="1233" spans="2:6" ht="14.1" customHeight="1">
      <c r="B1233" s="34">
        <v>8630504</v>
      </c>
      <c r="C1233" s="35" t="s">
        <v>541</v>
      </c>
      <c r="D1233" s="36" t="s">
        <v>2961</v>
      </c>
      <c r="E1233" s="37" t="s">
        <v>322</v>
      </c>
      <c r="F1233" s="38">
        <v>0.16930000000000001</v>
      </c>
    </row>
    <row r="1234" spans="2:6" ht="14.1" customHeight="1">
      <c r="B1234" s="34">
        <v>8630506</v>
      </c>
      <c r="C1234" s="35" t="s">
        <v>536</v>
      </c>
      <c r="D1234" s="36" t="s">
        <v>535</v>
      </c>
      <c r="E1234" s="37" t="s">
        <v>322</v>
      </c>
      <c r="F1234" s="38">
        <v>0.16930000000000001</v>
      </c>
    </row>
    <row r="1235" spans="2:6" ht="14.1" customHeight="1">
      <c r="B1235" s="34">
        <v>8630507</v>
      </c>
      <c r="C1235" s="35" t="s">
        <v>534</v>
      </c>
      <c r="D1235" s="36" t="s">
        <v>533</v>
      </c>
      <c r="E1235" s="37" t="s">
        <v>322</v>
      </c>
      <c r="F1235" s="38">
        <v>0.16930000000000001</v>
      </c>
    </row>
    <row r="1236" spans="2:6" ht="14.1" customHeight="1">
      <c r="B1236" s="34">
        <v>8630599</v>
      </c>
      <c r="C1236" s="35" t="s">
        <v>532</v>
      </c>
      <c r="D1236" s="36" t="s">
        <v>531</v>
      </c>
      <c r="E1236" s="37" t="s">
        <v>322</v>
      </c>
      <c r="F1236" s="38">
        <v>0.16930000000000001</v>
      </c>
    </row>
    <row r="1237" spans="2:6" ht="14.1" customHeight="1">
      <c r="B1237" s="34">
        <v>8640201</v>
      </c>
      <c r="C1237" s="35" t="s">
        <v>530</v>
      </c>
      <c r="D1237" s="36" t="s">
        <v>529</v>
      </c>
      <c r="E1237" s="37" t="s">
        <v>405</v>
      </c>
      <c r="F1237" s="37" t="s">
        <v>2843</v>
      </c>
    </row>
    <row r="1238" spans="2:6" ht="14.1" customHeight="1">
      <c r="B1238" s="34">
        <v>8640202</v>
      </c>
      <c r="C1238" s="35" t="s">
        <v>528</v>
      </c>
      <c r="D1238" s="36" t="s">
        <v>527</v>
      </c>
      <c r="E1238" s="37" t="s">
        <v>405</v>
      </c>
      <c r="F1238" s="37" t="s">
        <v>2843</v>
      </c>
    </row>
    <row r="1239" spans="2:6" ht="14.1" customHeight="1">
      <c r="B1239" s="34">
        <v>8640203</v>
      </c>
      <c r="C1239" s="35" t="s">
        <v>526</v>
      </c>
      <c r="D1239" s="36" t="s">
        <v>525</v>
      </c>
      <c r="E1239" s="37" t="s">
        <v>322</v>
      </c>
      <c r="F1239" s="38">
        <v>0.16930000000000001</v>
      </c>
    </row>
    <row r="1240" spans="2:6" ht="14.1" customHeight="1">
      <c r="B1240" s="34">
        <v>8640204</v>
      </c>
      <c r="C1240" s="35" t="s">
        <v>524</v>
      </c>
      <c r="D1240" s="36" t="s">
        <v>523</v>
      </c>
      <c r="E1240" s="37" t="s">
        <v>405</v>
      </c>
      <c r="F1240" s="37" t="s">
        <v>2843</v>
      </c>
    </row>
    <row r="1241" spans="2:6" ht="14.1" customHeight="1">
      <c r="B1241" s="34">
        <v>8640205</v>
      </c>
      <c r="C1241" s="35" t="s">
        <v>522</v>
      </c>
      <c r="D1241" s="36" t="s">
        <v>521</v>
      </c>
      <c r="E1241" s="37" t="s">
        <v>405</v>
      </c>
      <c r="F1241" s="37" t="s">
        <v>2843</v>
      </c>
    </row>
    <row r="1242" spans="2:6" ht="14.1" customHeight="1">
      <c r="B1242" s="34">
        <v>8640206</v>
      </c>
      <c r="C1242" s="35" t="s">
        <v>520</v>
      </c>
      <c r="D1242" s="36" t="s">
        <v>519</v>
      </c>
      <c r="E1242" s="37" t="s">
        <v>405</v>
      </c>
      <c r="F1242" s="37" t="s">
        <v>2843</v>
      </c>
    </row>
    <row r="1243" spans="2:6" ht="14.1" customHeight="1">
      <c r="B1243" s="34">
        <v>8640207</v>
      </c>
      <c r="C1243" s="35" t="s">
        <v>518</v>
      </c>
      <c r="D1243" s="36" t="s">
        <v>517</v>
      </c>
      <c r="E1243" s="37" t="s">
        <v>405</v>
      </c>
      <c r="F1243" s="37" t="s">
        <v>2843</v>
      </c>
    </row>
    <row r="1244" spans="2:6" ht="14.1" customHeight="1">
      <c r="B1244" s="34">
        <v>8640208</v>
      </c>
      <c r="C1244" s="35" t="s">
        <v>516</v>
      </c>
      <c r="D1244" s="36" t="s">
        <v>515</v>
      </c>
      <c r="E1244" s="37" t="s">
        <v>405</v>
      </c>
      <c r="F1244" s="37" t="s">
        <v>2843</v>
      </c>
    </row>
    <row r="1245" spans="2:6" ht="14.1" customHeight="1">
      <c r="B1245" s="34">
        <v>8640209</v>
      </c>
      <c r="C1245" s="35" t="s">
        <v>514</v>
      </c>
      <c r="D1245" s="36" t="s">
        <v>513</v>
      </c>
      <c r="E1245" s="37" t="s">
        <v>405</v>
      </c>
      <c r="F1245" s="37" t="s">
        <v>2843</v>
      </c>
    </row>
    <row r="1246" spans="2:6" ht="14.1" customHeight="1">
      <c r="B1246" s="34">
        <v>8640210</v>
      </c>
      <c r="C1246" s="35" t="s">
        <v>512</v>
      </c>
      <c r="D1246" s="36" t="s">
        <v>511</v>
      </c>
      <c r="E1246" s="37" t="s">
        <v>322</v>
      </c>
      <c r="F1246" s="38">
        <v>0.16930000000000001</v>
      </c>
    </row>
    <row r="1247" spans="2:6" ht="14.1" customHeight="1">
      <c r="B1247" s="34">
        <v>8640211</v>
      </c>
      <c r="C1247" s="35" t="s">
        <v>510</v>
      </c>
      <c r="D1247" s="36" t="s">
        <v>509</v>
      </c>
      <c r="E1247" s="37" t="s">
        <v>322</v>
      </c>
      <c r="F1247" s="38">
        <v>0.16930000000000001</v>
      </c>
    </row>
    <row r="1248" spans="2:6" ht="14.1" customHeight="1">
      <c r="B1248" s="34">
        <v>8640212</v>
      </c>
      <c r="C1248" s="35" t="s">
        <v>508</v>
      </c>
      <c r="D1248" s="36" t="s">
        <v>507</v>
      </c>
      <c r="E1248" s="37" t="s">
        <v>322</v>
      </c>
      <c r="F1248" s="38">
        <v>0.16930000000000001</v>
      </c>
    </row>
    <row r="1249" spans="2:6" ht="14.1" customHeight="1">
      <c r="B1249" s="34">
        <v>8640213</v>
      </c>
      <c r="C1249" s="35" t="s">
        <v>506</v>
      </c>
      <c r="D1249" s="36" t="s">
        <v>505</v>
      </c>
      <c r="E1249" s="37" t="s">
        <v>322</v>
      </c>
      <c r="F1249" s="38">
        <v>0.16930000000000001</v>
      </c>
    </row>
    <row r="1250" spans="2:6" ht="14.1" customHeight="1">
      <c r="B1250" s="34">
        <v>8640214</v>
      </c>
      <c r="C1250" s="35" t="s">
        <v>504</v>
      </c>
      <c r="D1250" s="36" t="s">
        <v>503</v>
      </c>
      <c r="E1250" s="37" t="s">
        <v>322</v>
      </c>
      <c r="F1250" s="38">
        <v>0.16930000000000001</v>
      </c>
    </row>
    <row r="1251" spans="2:6" ht="14.1" customHeight="1">
      <c r="B1251" s="34">
        <v>8640299</v>
      </c>
      <c r="C1251" s="35" t="s">
        <v>502</v>
      </c>
      <c r="D1251" s="36" t="s">
        <v>501</v>
      </c>
      <c r="E1251" s="37" t="s">
        <v>322</v>
      </c>
      <c r="F1251" s="38">
        <v>0.16930000000000001</v>
      </c>
    </row>
    <row r="1252" spans="2:6" ht="14.1" customHeight="1">
      <c r="B1252" s="34">
        <v>8650001</v>
      </c>
      <c r="C1252" s="35" t="s">
        <v>499</v>
      </c>
      <c r="D1252" s="36" t="s">
        <v>2962</v>
      </c>
      <c r="E1252" s="37" t="s">
        <v>322</v>
      </c>
      <c r="F1252" s="38">
        <v>0.16930000000000001</v>
      </c>
    </row>
    <row r="1253" spans="2:6" ht="14.1" customHeight="1">
      <c r="B1253" s="34">
        <v>8650002</v>
      </c>
      <c r="C1253" s="35" t="s">
        <v>496</v>
      </c>
      <c r="D1253" s="36" t="s">
        <v>2963</v>
      </c>
      <c r="E1253" s="37" t="s">
        <v>322</v>
      </c>
      <c r="F1253" s="38">
        <v>0.16930000000000001</v>
      </c>
    </row>
    <row r="1254" spans="2:6" ht="14.1" customHeight="1">
      <c r="B1254" s="34">
        <v>8650003</v>
      </c>
      <c r="C1254" s="35" t="s">
        <v>493</v>
      </c>
      <c r="D1254" s="36" t="s">
        <v>2964</v>
      </c>
      <c r="E1254" s="37" t="s">
        <v>322</v>
      </c>
      <c r="F1254" s="38">
        <v>0.16930000000000001</v>
      </c>
    </row>
    <row r="1255" spans="2:6" ht="14.1" customHeight="1">
      <c r="B1255" s="34">
        <v>8650004</v>
      </c>
      <c r="C1255" s="35" t="s">
        <v>490</v>
      </c>
      <c r="D1255" s="36" t="s">
        <v>2965</v>
      </c>
      <c r="E1255" s="37" t="s">
        <v>1</v>
      </c>
      <c r="F1255" s="38">
        <v>0.06</v>
      </c>
    </row>
    <row r="1256" spans="2:6" ht="14.1" customHeight="1">
      <c r="B1256" s="34">
        <v>8650005</v>
      </c>
      <c r="C1256" s="35" t="s">
        <v>487</v>
      </c>
      <c r="D1256" s="36" t="s">
        <v>2966</v>
      </c>
      <c r="E1256" s="37" t="s">
        <v>322</v>
      </c>
      <c r="F1256" s="38">
        <v>0.16930000000000001</v>
      </c>
    </row>
    <row r="1257" spans="2:6" ht="14.1" customHeight="1">
      <c r="B1257" s="34">
        <v>8650006</v>
      </c>
      <c r="C1257" s="35" t="s">
        <v>484</v>
      </c>
      <c r="D1257" s="36" t="s">
        <v>2967</v>
      </c>
      <c r="E1257" s="37" t="s">
        <v>322</v>
      </c>
      <c r="F1257" s="38">
        <v>0.16930000000000001</v>
      </c>
    </row>
    <row r="1258" spans="2:6" ht="14.1" customHeight="1">
      <c r="B1258" s="34">
        <v>8650007</v>
      </c>
      <c r="C1258" s="35" t="s">
        <v>481</v>
      </c>
      <c r="D1258" s="36" t="s">
        <v>2968</v>
      </c>
      <c r="E1258" s="37" t="s">
        <v>322</v>
      </c>
      <c r="F1258" s="38">
        <v>0.16930000000000001</v>
      </c>
    </row>
    <row r="1259" spans="2:6" ht="14.1" customHeight="1">
      <c r="B1259" s="34">
        <v>8650099</v>
      </c>
      <c r="C1259" s="35" t="s">
        <v>479</v>
      </c>
      <c r="D1259" s="36" t="s">
        <v>478</v>
      </c>
      <c r="E1259" s="37" t="s">
        <v>322</v>
      </c>
      <c r="F1259" s="38">
        <v>0.16930000000000001</v>
      </c>
    </row>
    <row r="1260" spans="2:6" ht="14.1" customHeight="1">
      <c r="B1260" s="34">
        <v>8660700</v>
      </c>
      <c r="C1260" s="35" t="s">
        <v>477</v>
      </c>
      <c r="D1260" s="36" t="s">
        <v>476</v>
      </c>
      <c r="E1260" s="37" t="s">
        <v>322</v>
      </c>
      <c r="F1260" s="38">
        <v>0.16930000000000001</v>
      </c>
    </row>
    <row r="1261" spans="2:6" ht="14.1" customHeight="1">
      <c r="B1261" s="34">
        <v>8690901</v>
      </c>
      <c r="C1261" s="35" t="s">
        <v>475</v>
      </c>
      <c r="D1261" s="36" t="s">
        <v>474</v>
      </c>
      <c r="E1261" s="37" t="s">
        <v>322</v>
      </c>
      <c r="F1261" s="38">
        <v>0.16930000000000001</v>
      </c>
    </row>
    <row r="1262" spans="2:6" ht="14.1" customHeight="1">
      <c r="B1262" s="34">
        <v>8690902</v>
      </c>
      <c r="C1262" s="35" t="s">
        <v>473</v>
      </c>
      <c r="D1262" s="36" t="s">
        <v>472</v>
      </c>
      <c r="E1262" s="37"/>
      <c r="F1262" s="37" t="s">
        <v>2769</v>
      </c>
    </row>
    <row r="1263" spans="2:6" ht="14.1" customHeight="1">
      <c r="B1263" s="34">
        <v>8690999</v>
      </c>
      <c r="C1263" s="35" t="s">
        <v>471</v>
      </c>
      <c r="D1263" s="36" t="s">
        <v>470</v>
      </c>
      <c r="E1263" s="37" t="s">
        <v>322</v>
      </c>
      <c r="F1263" s="38">
        <v>0.16930000000000001</v>
      </c>
    </row>
    <row r="1264" spans="2:6" ht="14.1" customHeight="1">
      <c r="B1264" s="34">
        <v>8711501</v>
      </c>
      <c r="C1264" s="35" t="s">
        <v>469</v>
      </c>
      <c r="D1264" s="36" t="s">
        <v>468</v>
      </c>
      <c r="E1264" s="37" t="s">
        <v>322</v>
      </c>
      <c r="F1264" s="38">
        <v>0.16930000000000001</v>
      </c>
    </row>
    <row r="1265" spans="2:6" ht="14.1" customHeight="1">
      <c r="B1265" s="34">
        <v>8711502</v>
      </c>
      <c r="C1265" s="35" t="s">
        <v>467</v>
      </c>
      <c r="D1265" s="36" t="s">
        <v>466</v>
      </c>
      <c r="E1265" s="37" t="s">
        <v>1</v>
      </c>
      <c r="F1265" s="38">
        <v>0.06</v>
      </c>
    </row>
    <row r="1266" spans="2:6" ht="14.1" customHeight="1">
      <c r="B1266" s="34">
        <v>8711503</v>
      </c>
      <c r="C1266" s="35" t="s">
        <v>465</v>
      </c>
      <c r="D1266" s="36" t="s">
        <v>464</v>
      </c>
      <c r="E1266" s="37" t="s">
        <v>322</v>
      </c>
      <c r="F1266" s="38">
        <v>0.16930000000000001</v>
      </c>
    </row>
    <row r="1267" spans="2:6" ht="14.1" customHeight="1">
      <c r="B1267" s="34">
        <v>8711504</v>
      </c>
      <c r="C1267" s="35" t="s">
        <v>463</v>
      </c>
      <c r="D1267" s="36" t="s">
        <v>462</v>
      </c>
      <c r="E1267" s="37" t="s">
        <v>322</v>
      </c>
      <c r="F1267" s="38">
        <v>0.16930000000000001</v>
      </c>
    </row>
    <row r="1268" spans="2:6" ht="14.1" customHeight="1">
      <c r="B1268" s="34">
        <v>8711505</v>
      </c>
      <c r="C1268" s="35" t="s">
        <v>461</v>
      </c>
      <c r="D1268" s="36" t="s">
        <v>460</v>
      </c>
      <c r="E1268" s="37" t="s">
        <v>1</v>
      </c>
      <c r="F1268" s="38">
        <v>0.06</v>
      </c>
    </row>
    <row r="1269" spans="2:6" ht="14.1" customHeight="1">
      <c r="B1269" s="34">
        <v>8712300</v>
      </c>
      <c r="C1269" s="35" t="s">
        <v>459</v>
      </c>
      <c r="D1269" s="36" t="s">
        <v>458</v>
      </c>
      <c r="E1269" s="37" t="s">
        <v>1</v>
      </c>
      <c r="F1269" s="38">
        <v>0.06</v>
      </c>
    </row>
    <row r="1270" spans="2:6" ht="14.1" customHeight="1">
      <c r="B1270" s="34">
        <v>8720401</v>
      </c>
      <c r="C1270" s="35" t="s">
        <v>457</v>
      </c>
      <c r="D1270" s="36" t="s">
        <v>456</v>
      </c>
      <c r="E1270" s="37" t="s">
        <v>322</v>
      </c>
      <c r="F1270" s="38">
        <v>0.16930000000000001</v>
      </c>
    </row>
    <row r="1271" spans="2:6" ht="14.1" customHeight="1">
      <c r="B1271" s="34">
        <v>8720499</v>
      </c>
      <c r="C1271" s="35" t="s">
        <v>454</v>
      </c>
      <c r="D1271" s="36" t="s">
        <v>2969</v>
      </c>
      <c r="E1271" s="37" t="s">
        <v>322</v>
      </c>
      <c r="F1271" s="38">
        <v>0.16930000000000001</v>
      </c>
    </row>
    <row r="1272" spans="2:6" ht="14.1" customHeight="1">
      <c r="B1272" s="34">
        <v>8730101</v>
      </c>
      <c r="C1272" s="35" t="s">
        <v>452</v>
      </c>
      <c r="D1272" s="36" t="s">
        <v>451</v>
      </c>
      <c r="E1272" s="37" t="s">
        <v>1</v>
      </c>
      <c r="F1272" s="38">
        <v>0.06</v>
      </c>
    </row>
    <row r="1273" spans="2:6" ht="14.1" customHeight="1">
      <c r="B1273" s="34">
        <v>8730102</v>
      </c>
      <c r="C1273" s="35" t="s">
        <v>450</v>
      </c>
      <c r="D1273" s="36" t="s">
        <v>449</v>
      </c>
      <c r="E1273" s="37" t="s">
        <v>1</v>
      </c>
      <c r="F1273" s="38">
        <v>0.06</v>
      </c>
    </row>
    <row r="1274" spans="2:6" ht="14.1" customHeight="1">
      <c r="B1274" s="34">
        <v>8730199</v>
      </c>
      <c r="C1274" s="35" t="s">
        <v>448</v>
      </c>
      <c r="D1274" s="36" t="s">
        <v>447</v>
      </c>
      <c r="E1274" s="37"/>
      <c r="F1274" s="37" t="s">
        <v>2769</v>
      </c>
    </row>
    <row r="1275" spans="2:6" ht="14.1" customHeight="1">
      <c r="B1275" s="34">
        <v>8800600</v>
      </c>
      <c r="C1275" s="35" t="s">
        <v>446</v>
      </c>
      <c r="D1275" s="36" t="s">
        <v>445</v>
      </c>
      <c r="E1275" s="37"/>
      <c r="F1275" s="37" t="s">
        <v>2769</v>
      </c>
    </row>
    <row r="1276" spans="2:6" ht="14.1" customHeight="1">
      <c r="B1276" s="34" t="s">
        <v>2970</v>
      </c>
      <c r="C1276" s="35" t="s">
        <v>2971</v>
      </c>
      <c r="D1276" s="39"/>
      <c r="E1276" s="39"/>
      <c r="F1276" s="39"/>
    </row>
    <row r="1277" spans="2:6" ht="14.1" customHeight="1">
      <c r="B1277" s="34">
        <v>9001901</v>
      </c>
      <c r="C1277" s="35" t="s">
        <v>444</v>
      </c>
      <c r="D1277" s="36" t="s">
        <v>443</v>
      </c>
      <c r="E1277" s="37" t="s">
        <v>1</v>
      </c>
      <c r="F1277" s="38">
        <v>0.06</v>
      </c>
    </row>
    <row r="1278" spans="2:6" ht="14.1" customHeight="1">
      <c r="B1278" s="34">
        <v>9001902</v>
      </c>
      <c r="C1278" s="35" t="s">
        <v>442</v>
      </c>
      <c r="D1278" s="36" t="s">
        <v>441</v>
      </c>
      <c r="E1278" s="37" t="s">
        <v>1</v>
      </c>
      <c r="F1278" s="38">
        <v>0.06</v>
      </c>
    </row>
    <row r="1279" spans="2:6" ht="14.1" customHeight="1">
      <c r="B1279" s="34">
        <v>9001903</v>
      </c>
      <c r="C1279" s="35" t="s">
        <v>440</v>
      </c>
      <c r="D1279" s="36" t="s">
        <v>439</v>
      </c>
      <c r="E1279" s="37" t="s">
        <v>1</v>
      </c>
      <c r="F1279" s="38">
        <v>0.06</v>
      </c>
    </row>
    <row r="1280" spans="2:6" ht="14.1" customHeight="1">
      <c r="B1280" s="34">
        <v>9001904</v>
      </c>
      <c r="C1280" s="35" t="s">
        <v>438</v>
      </c>
      <c r="D1280" s="36" t="s">
        <v>437</v>
      </c>
      <c r="E1280" s="37" t="s">
        <v>1</v>
      </c>
      <c r="F1280" s="38">
        <v>0.06</v>
      </c>
    </row>
    <row r="1281" spans="2:6" ht="14.1" customHeight="1">
      <c r="B1281" s="34">
        <v>9001905</v>
      </c>
      <c r="C1281" s="35" t="s">
        <v>436</v>
      </c>
      <c r="D1281" s="36" t="s">
        <v>435</v>
      </c>
      <c r="E1281" s="37" t="s">
        <v>1</v>
      </c>
      <c r="F1281" s="38">
        <v>0.06</v>
      </c>
    </row>
    <row r="1282" spans="2:6" ht="14.1" customHeight="1">
      <c r="B1282" s="34">
        <v>9001906</v>
      </c>
      <c r="C1282" s="35" t="s">
        <v>434</v>
      </c>
      <c r="D1282" s="36" t="s">
        <v>433</v>
      </c>
      <c r="E1282" s="37" t="s">
        <v>1</v>
      </c>
      <c r="F1282" s="38">
        <v>0.06</v>
      </c>
    </row>
    <row r="1283" spans="2:6" ht="14.1" customHeight="1">
      <c r="B1283" s="34">
        <v>9001999</v>
      </c>
      <c r="C1283" s="35" t="s">
        <v>432</v>
      </c>
      <c r="D1283" s="36" t="s">
        <v>431</v>
      </c>
      <c r="E1283" s="37" t="s">
        <v>1</v>
      </c>
      <c r="F1283" s="38">
        <v>0.06</v>
      </c>
    </row>
    <row r="1284" spans="2:6" ht="14.1" customHeight="1">
      <c r="B1284" s="34">
        <v>9002701</v>
      </c>
      <c r="C1284" s="35" t="s">
        <v>430</v>
      </c>
      <c r="D1284" s="36" t="s">
        <v>429</v>
      </c>
      <c r="E1284" s="37" t="s">
        <v>322</v>
      </c>
      <c r="F1284" s="38">
        <v>0.16930000000000001</v>
      </c>
    </row>
    <row r="1285" spans="2:6" ht="14.1" customHeight="1">
      <c r="B1285" s="34">
        <v>9002702</v>
      </c>
      <c r="C1285" s="35" t="s">
        <v>428</v>
      </c>
      <c r="D1285" s="36" t="s">
        <v>427</v>
      </c>
      <c r="E1285" s="37" t="s">
        <v>1</v>
      </c>
      <c r="F1285" s="38">
        <v>0.06</v>
      </c>
    </row>
    <row r="1286" spans="2:6" ht="14.1" customHeight="1">
      <c r="B1286" s="34">
        <v>9003500</v>
      </c>
      <c r="C1286" s="35" t="s">
        <v>426</v>
      </c>
      <c r="D1286" s="36" t="s">
        <v>425</v>
      </c>
      <c r="E1286" s="37" t="s">
        <v>1</v>
      </c>
      <c r="F1286" s="38">
        <v>0.06</v>
      </c>
    </row>
    <row r="1287" spans="2:6" ht="14.1" customHeight="1">
      <c r="B1287" s="34">
        <v>9101500</v>
      </c>
      <c r="C1287" s="35" t="s">
        <v>424</v>
      </c>
      <c r="D1287" s="36" t="s">
        <v>423</v>
      </c>
      <c r="E1287" s="37" t="s">
        <v>1</v>
      </c>
      <c r="F1287" s="38">
        <v>0.06</v>
      </c>
    </row>
    <row r="1288" spans="2:6" ht="14.1" customHeight="1">
      <c r="B1288" s="34">
        <v>9102301</v>
      </c>
      <c r="C1288" s="35" t="s">
        <v>422</v>
      </c>
      <c r="D1288" s="36" t="s">
        <v>421</v>
      </c>
      <c r="E1288" s="37" t="s">
        <v>1</v>
      </c>
      <c r="F1288" s="38">
        <v>0.06</v>
      </c>
    </row>
    <row r="1289" spans="2:6" ht="14.1" customHeight="1">
      <c r="B1289" s="34">
        <v>9102302</v>
      </c>
      <c r="C1289" s="35" t="s">
        <v>420</v>
      </c>
      <c r="D1289" s="36" t="s">
        <v>418</v>
      </c>
      <c r="E1289" s="37" t="s">
        <v>1</v>
      </c>
      <c r="F1289" s="38">
        <v>0.06</v>
      </c>
    </row>
    <row r="1290" spans="2:6" ht="14.1" customHeight="1">
      <c r="B1290" s="34">
        <v>9103100</v>
      </c>
      <c r="C1290" s="35" t="s">
        <v>417</v>
      </c>
      <c r="D1290" s="36" t="s">
        <v>416</v>
      </c>
      <c r="E1290" s="37" t="s">
        <v>1</v>
      </c>
      <c r="F1290" s="38">
        <v>0.06</v>
      </c>
    </row>
    <row r="1291" spans="2:6" ht="14.1" customHeight="1">
      <c r="B1291" s="34">
        <v>9200301</v>
      </c>
      <c r="C1291" s="35" t="s">
        <v>415</v>
      </c>
      <c r="D1291" s="36" t="s">
        <v>414</v>
      </c>
      <c r="E1291" s="37" t="s">
        <v>1</v>
      </c>
      <c r="F1291" s="38">
        <v>0.06</v>
      </c>
    </row>
    <row r="1292" spans="2:6" ht="14.1" customHeight="1">
      <c r="B1292" s="34">
        <v>9200302</v>
      </c>
      <c r="C1292" s="35" t="s">
        <v>413</v>
      </c>
      <c r="D1292" s="36" t="s">
        <v>412</v>
      </c>
      <c r="E1292" s="37" t="s">
        <v>1</v>
      </c>
      <c r="F1292" s="38">
        <v>0.06</v>
      </c>
    </row>
    <row r="1293" spans="2:6" ht="14.1" customHeight="1">
      <c r="B1293" s="34">
        <v>9200399</v>
      </c>
      <c r="C1293" s="35" t="s">
        <v>411</v>
      </c>
      <c r="D1293" s="36" t="s">
        <v>410</v>
      </c>
      <c r="E1293" s="37" t="s">
        <v>1</v>
      </c>
      <c r="F1293" s="38">
        <v>0.06</v>
      </c>
    </row>
    <row r="1294" spans="2:6" ht="14.1" customHeight="1">
      <c r="B1294" s="34">
        <v>9311500</v>
      </c>
      <c r="C1294" s="35" t="s">
        <v>409</v>
      </c>
      <c r="D1294" s="36" t="s">
        <v>408</v>
      </c>
      <c r="E1294" s="37" t="s">
        <v>1</v>
      </c>
      <c r="F1294" s="38">
        <v>0.06</v>
      </c>
    </row>
    <row r="1295" spans="2:6" ht="14.1" customHeight="1">
      <c r="B1295" s="34">
        <v>9312300</v>
      </c>
      <c r="C1295" s="35" t="s">
        <v>2</v>
      </c>
      <c r="D1295" s="36" t="s">
        <v>2972</v>
      </c>
      <c r="E1295" s="37" t="s">
        <v>1</v>
      </c>
      <c r="F1295" s="38">
        <v>0.06</v>
      </c>
    </row>
    <row r="1296" spans="2:6" ht="14.1" customHeight="1">
      <c r="B1296" s="34">
        <v>9313100</v>
      </c>
      <c r="C1296" s="35" t="s">
        <v>406</v>
      </c>
      <c r="D1296" s="36" t="s">
        <v>404</v>
      </c>
      <c r="E1296" s="37" t="s">
        <v>405</v>
      </c>
      <c r="F1296" s="37" t="s">
        <v>2843</v>
      </c>
    </row>
    <row r="1297" spans="2:6" ht="14.1" customHeight="1">
      <c r="B1297" s="34">
        <v>9319101</v>
      </c>
      <c r="C1297" s="35" t="s">
        <v>403</v>
      </c>
      <c r="D1297" s="36" t="s">
        <v>402</v>
      </c>
      <c r="E1297" s="37" t="s">
        <v>1</v>
      </c>
      <c r="F1297" s="38">
        <v>0.06</v>
      </c>
    </row>
    <row r="1298" spans="2:6" ht="14.1" customHeight="1">
      <c r="B1298" s="34">
        <v>9319199</v>
      </c>
      <c r="C1298" s="35" t="s">
        <v>401</v>
      </c>
      <c r="D1298" s="36" t="s">
        <v>400</v>
      </c>
      <c r="E1298" s="37" t="s">
        <v>1</v>
      </c>
      <c r="F1298" s="38">
        <v>0.06</v>
      </c>
    </row>
    <row r="1299" spans="2:6" ht="14.1" customHeight="1">
      <c r="B1299" s="34">
        <v>9321200</v>
      </c>
      <c r="C1299" s="35" t="s">
        <v>399</v>
      </c>
      <c r="D1299" s="36" t="s">
        <v>398</v>
      </c>
      <c r="E1299" s="37" t="s">
        <v>1</v>
      </c>
      <c r="F1299" s="38">
        <v>0.06</v>
      </c>
    </row>
    <row r="1300" spans="2:6" ht="14.1" customHeight="1">
      <c r="B1300" s="34">
        <v>9329801</v>
      </c>
      <c r="C1300" s="35" t="s">
        <v>397</v>
      </c>
      <c r="D1300" s="36" t="s">
        <v>396</v>
      </c>
      <c r="E1300" s="37" t="s">
        <v>1</v>
      </c>
      <c r="F1300" s="38">
        <v>0.06</v>
      </c>
    </row>
    <row r="1301" spans="2:6" ht="14.1" customHeight="1">
      <c r="B1301" s="34">
        <v>9329802</v>
      </c>
      <c r="C1301" s="35" t="s">
        <v>395</v>
      </c>
      <c r="D1301" s="36" t="s">
        <v>394</v>
      </c>
      <c r="E1301" s="37" t="s">
        <v>1</v>
      </c>
      <c r="F1301" s="38">
        <v>0.06</v>
      </c>
    </row>
    <row r="1302" spans="2:6" ht="14.1" customHeight="1">
      <c r="B1302" s="34">
        <v>9329803</v>
      </c>
      <c r="C1302" s="35" t="s">
        <v>393</v>
      </c>
      <c r="D1302" s="36" t="s">
        <v>392</v>
      </c>
      <c r="E1302" s="37" t="s">
        <v>1</v>
      </c>
      <c r="F1302" s="38">
        <v>0.06</v>
      </c>
    </row>
    <row r="1303" spans="2:6" ht="14.1" customHeight="1">
      <c r="B1303" s="34">
        <v>9329804</v>
      </c>
      <c r="C1303" s="35" t="s">
        <v>391</v>
      </c>
      <c r="D1303" s="36" t="s">
        <v>390</v>
      </c>
      <c r="E1303" s="37" t="s">
        <v>1</v>
      </c>
      <c r="F1303" s="38">
        <v>0.06</v>
      </c>
    </row>
    <row r="1304" spans="2:6" ht="14.1" customHeight="1">
      <c r="B1304" s="34">
        <v>9329899</v>
      </c>
      <c r="C1304" s="35" t="s">
        <v>389</v>
      </c>
      <c r="D1304" s="36" t="s">
        <v>388</v>
      </c>
      <c r="E1304" s="37" t="s">
        <v>1</v>
      </c>
      <c r="F1304" s="38">
        <v>0.06</v>
      </c>
    </row>
    <row r="1305" spans="2:6" ht="14.1" customHeight="1">
      <c r="B1305" s="34" t="s">
        <v>2973</v>
      </c>
      <c r="C1305" s="35" t="s">
        <v>2974</v>
      </c>
      <c r="D1305" s="39"/>
      <c r="E1305" s="39"/>
      <c r="F1305" s="39"/>
    </row>
    <row r="1306" spans="2:6" ht="14.1" customHeight="1">
      <c r="B1306" s="34">
        <v>9411100</v>
      </c>
      <c r="C1306" s="35" t="s">
        <v>386</v>
      </c>
      <c r="D1306" s="36" t="s">
        <v>2975</v>
      </c>
      <c r="E1306" s="37"/>
      <c r="F1306" s="37" t="s">
        <v>2769</v>
      </c>
    </row>
    <row r="1307" spans="2:6" ht="14.1" customHeight="1">
      <c r="B1307" s="34">
        <v>9412001</v>
      </c>
      <c r="C1307" s="35" t="s">
        <v>2976</v>
      </c>
      <c r="D1307" s="36" t="s">
        <v>2977</v>
      </c>
      <c r="E1307" s="37"/>
      <c r="F1307" s="37" t="s">
        <v>2769</v>
      </c>
    </row>
    <row r="1308" spans="2:6" ht="14.1" customHeight="1">
      <c r="B1308" s="34">
        <v>9412099</v>
      </c>
      <c r="C1308" s="35" t="s">
        <v>2978</v>
      </c>
      <c r="D1308" s="36" t="s">
        <v>2979</v>
      </c>
      <c r="E1308" s="37"/>
      <c r="F1308" s="37" t="s">
        <v>2769</v>
      </c>
    </row>
    <row r="1309" spans="2:6" ht="14.1" customHeight="1">
      <c r="B1309" s="34">
        <v>9420100</v>
      </c>
      <c r="C1309" s="35" t="s">
        <v>378</v>
      </c>
      <c r="D1309" s="36" t="s">
        <v>2980</v>
      </c>
      <c r="E1309" s="37"/>
      <c r="F1309" s="37" t="s">
        <v>2769</v>
      </c>
    </row>
    <row r="1310" spans="2:6" ht="14.1" customHeight="1">
      <c r="B1310" s="34">
        <v>9430800</v>
      </c>
      <c r="C1310" s="35" t="s">
        <v>376</v>
      </c>
      <c r="D1310" s="36" t="s">
        <v>375</v>
      </c>
      <c r="E1310" s="37"/>
      <c r="F1310" s="37" t="s">
        <v>2769</v>
      </c>
    </row>
    <row r="1311" spans="2:6" ht="14.1" customHeight="1">
      <c r="B1311" s="34">
        <v>9491000</v>
      </c>
      <c r="C1311" s="35" t="s">
        <v>374</v>
      </c>
      <c r="D1311" s="36" t="s">
        <v>2981</v>
      </c>
      <c r="E1311" s="37"/>
      <c r="F1311" s="37" t="s">
        <v>2769</v>
      </c>
    </row>
    <row r="1312" spans="2:6" ht="14.1" customHeight="1">
      <c r="B1312" s="34">
        <v>9492800</v>
      </c>
      <c r="C1312" s="35" t="s">
        <v>372</v>
      </c>
      <c r="D1312" s="36" t="s">
        <v>371</v>
      </c>
      <c r="E1312" s="37"/>
      <c r="F1312" s="37" t="s">
        <v>2769</v>
      </c>
    </row>
    <row r="1313" spans="2:6" ht="14.1" customHeight="1">
      <c r="B1313" s="34">
        <v>9493600</v>
      </c>
      <c r="C1313" s="35" t="s">
        <v>370</v>
      </c>
      <c r="D1313" s="36" t="s">
        <v>369</v>
      </c>
      <c r="E1313" s="37"/>
      <c r="F1313" s="37" t="s">
        <v>2769</v>
      </c>
    </row>
    <row r="1314" spans="2:6" ht="14.1" customHeight="1">
      <c r="B1314" s="34">
        <v>9499500</v>
      </c>
      <c r="C1314" s="35" t="s">
        <v>368</v>
      </c>
      <c r="D1314" s="36" t="s">
        <v>366</v>
      </c>
      <c r="E1314" s="37"/>
      <c r="F1314" s="37" t="s">
        <v>2769</v>
      </c>
    </row>
    <row r="1315" spans="2:6" ht="14.1" customHeight="1">
      <c r="B1315" s="34">
        <v>9511800</v>
      </c>
      <c r="C1315" s="35" t="s">
        <v>365</v>
      </c>
      <c r="D1315" s="36" t="s">
        <v>364</v>
      </c>
      <c r="E1315" s="37" t="s">
        <v>1</v>
      </c>
      <c r="F1315" s="38">
        <v>0.06</v>
      </c>
    </row>
    <row r="1316" spans="2:6" ht="14.1" customHeight="1">
      <c r="B1316" s="34">
        <v>9512600</v>
      </c>
      <c r="C1316" s="35" t="s">
        <v>363</v>
      </c>
      <c r="D1316" s="36" t="s">
        <v>362</v>
      </c>
      <c r="E1316" s="37" t="s">
        <v>1</v>
      </c>
      <c r="F1316" s="38">
        <v>0.06</v>
      </c>
    </row>
    <row r="1317" spans="2:6" ht="14.1" customHeight="1">
      <c r="B1317" s="34">
        <v>9521500</v>
      </c>
      <c r="C1317" s="35" t="s">
        <v>361</v>
      </c>
      <c r="D1317" s="36" t="s">
        <v>360</v>
      </c>
      <c r="E1317" s="37" t="s">
        <v>1</v>
      </c>
      <c r="F1317" s="38">
        <v>0.06</v>
      </c>
    </row>
    <row r="1318" spans="2:6" ht="14.1" customHeight="1">
      <c r="B1318" s="34">
        <v>9529101</v>
      </c>
      <c r="C1318" s="35" t="s">
        <v>359</v>
      </c>
      <c r="D1318" s="36" t="s">
        <v>358</v>
      </c>
      <c r="E1318" s="37" t="s">
        <v>1</v>
      </c>
      <c r="F1318" s="38">
        <v>0.06</v>
      </c>
    </row>
    <row r="1319" spans="2:6" ht="14.1" customHeight="1">
      <c r="B1319" s="34">
        <v>9529102</v>
      </c>
      <c r="C1319" s="35" t="s">
        <v>357</v>
      </c>
      <c r="D1319" s="36" t="s">
        <v>356</v>
      </c>
      <c r="E1319" s="37" t="s">
        <v>1</v>
      </c>
      <c r="F1319" s="38">
        <v>0.06</v>
      </c>
    </row>
    <row r="1320" spans="2:6" ht="14.1" customHeight="1">
      <c r="B1320" s="34">
        <v>9529103</v>
      </c>
      <c r="C1320" s="35" t="s">
        <v>355</v>
      </c>
      <c r="D1320" s="36" t="s">
        <v>354</v>
      </c>
      <c r="E1320" s="37" t="s">
        <v>1</v>
      </c>
      <c r="F1320" s="38">
        <v>0.06</v>
      </c>
    </row>
    <row r="1321" spans="2:6" ht="14.1" customHeight="1">
      <c r="B1321" s="34">
        <v>9529104</v>
      </c>
      <c r="C1321" s="35" t="s">
        <v>353</v>
      </c>
      <c r="D1321" s="36" t="s">
        <v>352</v>
      </c>
      <c r="E1321" s="37" t="s">
        <v>1</v>
      </c>
      <c r="F1321" s="38">
        <v>0.06</v>
      </c>
    </row>
    <row r="1322" spans="2:6" ht="14.1" customHeight="1">
      <c r="B1322" s="34">
        <v>9529105</v>
      </c>
      <c r="C1322" s="35" t="s">
        <v>351</v>
      </c>
      <c r="D1322" s="36" t="s">
        <v>350</v>
      </c>
      <c r="E1322" s="37" t="s">
        <v>1</v>
      </c>
      <c r="F1322" s="38">
        <v>0.06</v>
      </c>
    </row>
    <row r="1323" spans="2:6" ht="14.1" customHeight="1">
      <c r="B1323" s="34">
        <v>9529106</v>
      </c>
      <c r="C1323" s="35" t="s">
        <v>349</v>
      </c>
      <c r="D1323" s="36" t="s">
        <v>348</v>
      </c>
      <c r="E1323" s="37" t="s">
        <v>1</v>
      </c>
      <c r="F1323" s="38">
        <v>0.06</v>
      </c>
    </row>
    <row r="1324" spans="2:6" ht="14.1" customHeight="1">
      <c r="B1324" s="34">
        <v>9529199</v>
      </c>
      <c r="C1324" s="35" t="s">
        <v>347</v>
      </c>
      <c r="D1324" s="36" t="s">
        <v>346</v>
      </c>
      <c r="E1324" s="37" t="s">
        <v>1</v>
      </c>
      <c r="F1324" s="38">
        <v>0.06</v>
      </c>
    </row>
    <row r="1325" spans="2:6" ht="14.1" customHeight="1">
      <c r="B1325" s="34">
        <v>9601701</v>
      </c>
      <c r="C1325" s="35" t="s">
        <v>345</v>
      </c>
      <c r="D1325" s="36" t="s">
        <v>344</v>
      </c>
      <c r="E1325" s="37" t="s">
        <v>1</v>
      </c>
      <c r="F1325" s="38">
        <v>0.06</v>
      </c>
    </row>
    <row r="1326" spans="2:6" ht="14.1" customHeight="1">
      <c r="B1326" s="34">
        <v>9601702</v>
      </c>
      <c r="C1326" s="35" t="s">
        <v>343</v>
      </c>
      <c r="D1326" s="36" t="s">
        <v>342</v>
      </c>
      <c r="E1326" s="37" t="s">
        <v>1</v>
      </c>
      <c r="F1326" s="38">
        <v>0.06</v>
      </c>
    </row>
    <row r="1327" spans="2:6" ht="14.1" customHeight="1">
      <c r="B1327" s="34">
        <v>9601703</v>
      </c>
      <c r="C1327" s="35" t="s">
        <v>341</v>
      </c>
      <c r="D1327" s="36" t="s">
        <v>340</v>
      </c>
      <c r="E1327" s="37" t="s">
        <v>1</v>
      </c>
      <c r="F1327" s="38">
        <v>0.06</v>
      </c>
    </row>
    <row r="1328" spans="2:6" ht="14.1" customHeight="1">
      <c r="B1328" s="34">
        <v>9602501</v>
      </c>
      <c r="C1328" s="35" t="s">
        <v>339</v>
      </c>
      <c r="D1328" s="36" t="s">
        <v>2982</v>
      </c>
      <c r="E1328" s="37" t="s">
        <v>1</v>
      </c>
      <c r="F1328" s="38">
        <v>0.06</v>
      </c>
    </row>
    <row r="1329" spans="2:6" ht="14.1" customHeight="1">
      <c r="B1329" s="34">
        <v>9602502</v>
      </c>
      <c r="C1329" s="35" t="s">
        <v>337</v>
      </c>
      <c r="D1329" s="36" t="s">
        <v>336</v>
      </c>
      <c r="E1329" s="37" t="s">
        <v>1</v>
      </c>
      <c r="F1329" s="38">
        <v>0.06</v>
      </c>
    </row>
    <row r="1330" spans="2:6" ht="14.1" customHeight="1">
      <c r="B1330" s="34">
        <v>9603301</v>
      </c>
      <c r="C1330" s="35" t="s">
        <v>335</v>
      </c>
      <c r="D1330" s="36" t="s">
        <v>334</v>
      </c>
      <c r="E1330" s="37" t="s">
        <v>1</v>
      </c>
      <c r="F1330" s="38">
        <v>0.06</v>
      </c>
    </row>
    <row r="1331" spans="2:6" ht="14.1" customHeight="1">
      <c r="B1331" s="34">
        <v>9603302</v>
      </c>
      <c r="C1331" s="35" t="s">
        <v>333</v>
      </c>
      <c r="D1331" s="36" t="s">
        <v>332</v>
      </c>
      <c r="E1331" s="37" t="s">
        <v>1</v>
      </c>
      <c r="F1331" s="38">
        <v>0.06</v>
      </c>
    </row>
    <row r="1332" spans="2:6" ht="14.1" customHeight="1">
      <c r="B1332" s="34">
        <v>9603303</v>
      </c>
      <c r="C1332" s="35" t="s">
        <v>331</v>
      </c>
      <c r="D1332" s="36" t="s">
        <v>330</v>
      </c>
      <c r="E1332" s="37" t="s">
        <v>1</v>
      </c>
      <c r="F1332" s="38">
        <v>0.06</v>
      </c>
    </row>
    <row r="1333" spans="2:6" ht="14.1" customHeight="1">
      <c r="B1333" s="34">
        <v>9603304</v>
      </c>
      <c r="C1333" s="35" t="s">
        <v>329</v>
      </c>
      <c r="D1333" s="36" t="s">
        <v>328</v>
      </c>
      <c r="E1333" s="37" t="s">
        <v>1</v>
      </c>
      <c r="F1333" s="38">
        <v>0.06</v>
      </c>
    </row>
    <row r="1334" spans="2:6" ht="14.1" customHeight="1">
      <c r="B1334" s="34">
        <v>9603305</v>
      </c>
      <c r="C1334" s="35" t="s">
        <v>327</v>
      </c>
      <c r="D1334" s="36" t="s">
        <v>326</v>
      </c>
      <c r="E1334" s="37" t="s">
        <v>1</v>
      </c>
      <c r="F1334" s="38">
        <v>0.06</v>
      </c>
    </row>
    <row r="1335" spans="2:6" ht="14.1" customHeight="1">
      <c r="B1335" s="34">
        <v>9603399</v>
      </c>
      <c r="C1335" s="35" t="s">
        <v>325</v>
      </c>
      <c r="D1335" s="36" t="s">
        <v>324</v>
      </c>
      <c r="E1335" s="37" t="s">
        <v>1</v>
      </c>
      <c r="F1335" s="38">
        <v>0.06</v>
      </c>
    </row>
    <row r="1336" spans="2:6" ht="14.1" customHeight="1">
      <c r="B1336" s="34">
        <v>9609201</v>
      </c>
      <c r="C1336" s="35" t="s">
        <v>323</v>
      </c>
      <c r="D1336" s="36" t="s">
        <v>321</v>
      </c>
      <c r="E1336" s="37" t="s">
        <v>322</v>
      </c>
      <c r="F1336" s="38">
        <v>0.16930000000000001</v>
      </c>
    </row>
    <row r="1337" spans="2:6" ht="14.1" customHeight="1">
      <c r="B1337" s="34">
        <v>9609202</v>
      </c>
      <c r="C1337" s="35" t="s">
        <v>320</v>
      </c>
      <c r="D1337" s="36" t="s">
        <v>319</v>
      </c>
      <c r="E1337" s="37" t="s">
        <v>1</v>
      </c>
      <c r="F1337" s="38">
        <v>0.06</v>
      </c>
    </row>
    <row r="1338" spans="2:6" ht="14.1" customHeight="1">
      <c r="B1338" s="34">
        <v>9609207</v>
      </c>
      <c r="C1338" s="35" t="s">
        <v>314</v>
      </c>
      <c r="D1338" s="36" t="s">
        <v>313</v>
      </c>
      <c r="E1338" s="37" t="s">
        <v>1</v>
      </c>
      <c r="F1338" s="38">
        <v>0.06</v>
      </c>
    </row>
    <row r="1339" spans="2:6" ht="14.1" customHeight="1">
      <c r="B1339" s="34">
        <v>9609208</v>
      </c>
      <c r="C1339" s="35" t="s">
        <v>312</v>
      </c>
      <c r="D1339" s="36" t="s">
        <v>311</v>
      </c>
      <c r="E1339" s="37"/>
      <c r="F1339" s="37"/>
    </row>
    <row r="1340" spans="2:6" ht="14.1" customHeight="1">
      <c r="B1340" s="34">
        <v>9609204</v>
      </c>
      <c r="C1340" s="35" t="s">
        <v>316</v>
      </c>
      <c r="D1340" s="36" t="s">
        <v>315</v>
      </c>
      <c r="E1340" s="37" t="s">
        <v>1</v>
      </c>
      <c r="F1340" s="38">
        <v>0.06</v>
      </c>
    </row>
    <row r="1341" spans="2:6" ht="14.1" customHeight="1">
      <c r="B1341" s="34">
        <v>9609299</v>
      </c>
      <c r="C1341" s="35" t="s">
        <v>310</v>
      </c>
      <c r="D1341" s="36" t="s">
        <v>308</v>
      </c>
      <c r="E1341" s="37" t="s">
        <v>1</v>
      </c>
      <c r="F1341" s="38">
        <v>0.06</v>
      </c>
    </row>
    <row r="1342" spans="2:6" ht="14.1" customHeight="1">
      <c r="B1342" s="34" t="s">
        <v>2983</v>
      </c>
      <c r="C1342" s="35" t="s">
        <v>2984</v>
      </c>
      <c r="D1342" s="39"/>
      <c r="E1342" s="39"/>
      <c r="F1342" s="39"/>
    </row>
    <row r="1343" spans="2:6" ht="14.1" customHeight="1">
      <c r="B1343" s="34">
        <v>9700500</v>
      </c>
      <c r="C1343" s="35" t="s">
        <v>304</v>
      </c>
      <c r="D1343" s="36" t="s">
        <v>301</v>
      </c>
      <c r="E1343" s="37" t="s">
        <v>2855</v>
      </c>
      <c r="F1343" s="38">
        <v>4.4999999999999998E-2</v>
      </c>
    </row>
    <row r="1344" spans="2:6" ht="14.1" customHeight="1">
      <c r="B1344" s="34">
        <v>9900800</v>
      </c>
      <c r="C1344" s="35" t="s">
        <v>306</v>
      </c>
      <c r="D1344" s="36" t="s">
        <v>2985</v>
      </c>
      <c r="E1344" s="37"/>
      <c r="F1344" s="37" t="s">
        <v>2769</v>
      </c>
    </row>
  </sheetData>
  <sheetProtection sheet="1" objects="1" scenarios="1"/>
  <mergeCells count="5">
    <mergeCell ref="B6:F6"/>
    <mergeCell ref="B9:F9"/>
    <mergeCell ref="E12:F13"/>
    <mergeCell ref="B14:F14"/>
    <mergeCell ref="B4:D4"/>
  </mergeCells>
  <hyperlinks>
    <hyperlink ref="B10" r:id="rId1" display="http://idg.receita.fazenda.gov.br/orientacao/tributaria/cobrancas-e-intimacoes/contribuicao-previdenciaria-anexo-iv-do-simples-nacional"/>
    <hyperlink ref="C10" r:id="rId2"/>
  </hyperlink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A13"/>
  <sheetViews>
    <sheetView workbookViewId="0">
      <selection activeCell="A16" sqref="A16"/>
    </sheetView>
  </sheetViews>
  <sheetFormatPr defaultRowHeight="15"/>
  <cols>
    <col min="1" max="1" width="83.7109375" style="16" customWidth="1"/>
    <col min="2" max="16384" width="9.140625" style="16"/>
  </cols>
  <sheetData>
    <row r="10" spans="1:1" ht="44.25" customHeight="1">
      <c r="A10" s="77" t="s">
        <v>4412</v>
      </c>
    </row>
    <row r="11" spans="1:1">
      <c r="A11" s="76"/>
    </row>
    <row r="12" spans="1:1">
      <c r="A12" s="76"/>
    </row>
    <row r="13" spans="1:1">
      <c r="A13" s="76"/>
    </row>
  </sheetData>
  <sheetProtection sheet="1" objects="1" scenarios="1"/>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15"/>
  <sheetViews>
    <sheetView workbookViewId="0">
      <pane xSplit="1" ySplit="3" topLeftCell="B1380" activePane="bottomRight" state="frozen"/>
      <selection pane="topRight" activeCell="B1" sqref="B1"/>
      <selection pane="bottomLeft" activeCell="A5" sqref="A5"/>
      <selection pane="bottomRight" activeCell="I2" sqref="I1:J2"/>
    </sheetView>
  </sheetViews>
  <sheetFormatPr defaultRowHeight="15" customHeight="1"/>
  <cols>
    <col min="1" max="1" width="2.85546875" style="99" customWidth="1"/>
    <col min="2" max="2" width="11.7109375" style="97" customWidth="1"/>
    <col min="3" max="3" width="10.85546875" style="101" customWidth="1"/>
    <col min="4" max="4" width="9.28515625" style="16" customWidth="1"/>
    <col min="5" max="5" width="9.140625" style="16"/>
    <col min="6" max="6" width="8" style="16" customWidth="1"/>
    <col min="7" max="7" width="66.7109375" style="16" customWidth="1"/>
    <col min="8" max="8" width="8.42578125" style="99" customWidth="1"/>
    <col min="9" max="9" width="12.42578125" style="99" bestFit="1" customWidth="1"/>
    <col min="10" max="16384" width="9.140625" style="99"/>
  </cols>
  <sheetData>
    <row r="1" spans="2:10" ht="15" customHeight="1">
      <c r="B1" s="98"/>
      <c r="D1" s="109"/>
      <c r="E1" s="109"/>
      <c r="F1" s="109"/>
      <c r="G1" s="109"/>
      <c r="I1" s="99" t="s">
        <v>4477</v>
      </c>
      <c r="J1" s="100" t="s">
        <v>4471</v>
      </c>
    </row>
    <row r="2" spans="2:10" ht="15" customHeight="1">
      <c r="B2" s="137" t="s">
        <v>2746</v>
      </c>
      <c r="C2" s="137" t="s">
        <v>2746</v>
      </c>
      <c r="D2" s="138" t="s">
        <v>4415</v>
      </c>
      <c r="E2" s="138"/>
      <c r="F2" s="138" t="s">
        <v>2744</v>
      </c>
      <c r="G2" s="138" t="s">
        <v>2739</v>
      </c>
      <c r="I2" s="99" t="s">
        <v>4476</v>
      </c>
      <c r="J2" s="99" t="s">
        <v>4475</v>
      </c>
    </row>
    <row r="3" spans="2:10" ht="27.75" customHeight="1">
      <c r="B3" s="137"/>
      <c r="C3" s="137"/>
      <c r="D3" s="110" t="s">
        <v>4445</v>
      </c>
      <c r="E3" s="110" t="s">
        <v>4446</v>
      </c>
      <c r="F3" s="138"/>
      <c r="G3" s="138"/>
    </row>
    <row r="4" spans="2:10" ht="15" customHeight="1">
      <c r="B4" s="102">
        <v>500301</v>
      </c>
      <c r="C4" s="103" t="s">
        <v>2615</v>
      </c>
      <c r="D4" s="104" t="s">
        <v>4449</v>
      </c>
      <c r="E4" s="104" t="s">
        <v>4450</v>
      </c>
      <c r="F4" s="105" t="s">
        <v>4451</v>
      </c>
      <c r="G4" s="106" t="s">
        <v>2614</v>
      </c>
      <c r="H4" s="111"/>
      <c r="I4" s="111"/>
    </row>
    <row r="5" spans="2:10" ht="15" customHeight="1">
      <c r="B5" s="102">
        <v>500302</v>
      </c>
      <c r="C5" s="103" t="s">
        <v>2613</v>
      </c>
      <c r="D5" s="104" t="s">
        <v>4449</v>
      </c>
      <c r="E5" s="104" t="s">
        <v>4450</v>
      </c>
      <c r="F5" s="105" t="s">
        <v>4451</v>
      </c>
      <c r="G5" s="106" t="s">
        <v>2612</v>
      </c>
      <c r="H5" s="111"/>
      <c r="I5" s="111"/>
    </row>
    <row r="6" spans="2:10" ht="15" customHeight="1">
      <c r="B6" s="102">
        <v>600001</v>
      </c>
      <c r="C6" s="103" t="s">
        <v>2611</v>
      </c>
      <c r="D6" s="104" t="s">
        <v>4449</v>
      </c>
      <c r="E6" s="104" t="s">
        <v>4450</v>
      </c>
      <c r="F6" s="105" t="s">
        <v>4451</v>
      </c>
      <c r="G6" s="106" t="s">
        <v>2610</v>
      </c>
      <c r="H6" s="111"/>
      <c r="I6" s="111"/>
    </row>
    <row r="7" spans="2:10" ht="15" customHeight="1">
      <c r="B7" s="102">
        <v>600002</v>
      </c>
      <c r="C7" s="103" t="s">
        <v>2609</v>
      </c>
      <c r="D7" s="104" t="s">
        <v>4449</v>
      </c>
      <c r="E7" s="104" t="s">
        <v>4450</v>
      </c>
      <c r="F7" s="105" t="s">
        <v>4451</v>
      </c>
      <c r="G7" s="106" t="s">
        <v>2608</v>
      </c>
      <c r="H7" s="111"/>
      <c r="I7" s="111"/>
    </row>
    <row r="8" spans="2:10" ht="15" customHeight="1">
      <c r="B8" s="102">
        <v>600003</v>
      </c>
      <c r="C8" s="103" t="s">
        <v>2607</v>
      </c>
      <c r="D8" s="104" t="s">
        <v>4449</v>
      </c>
      <c r="E8" s="104" t="s">
        <v>4450</v>
      </c>
      <c r="F8" s="105" t="s">
        <v>4451</v>
      </c>
      <c r="G8" s="106" t="s">
        <v>2606</v>
      </c>
      <c r="H8" s="111"/>
      <c r="I8" s="111"/>
    </row>
    <row r="9" spans="2:10" ht="15" customHeight="1">
      <c r="B9" s="102">
        <v>710301</v>
      </c>
      <c r="C9" s="103" t="s">
        <v>2605</v>
      </c>
      <c r="D9" s="104" t="s">
        <v>4449</v>
      </c>
      <c r="E9" s="104" t="s">
        <v>4450</v>
      </c>
      <c r="F9" s="105" t="s">
        <v>4451</v>
      </c>
      <c r="G9" s="106" t="s">
        <v>2604</v>
      </c>
      <c r="H9" s="111"/>
      <c r="I9" s="111"/>
    </row>
    <row r="10" spans="2:10" ht="15" customHeight="1">
      <c r="B10" s="102">
        <v>710302</v>
      </c>
      <c r="C10" s="103" t="s">
        <v>2603</v>
      </c>
      <c r="D10" s="104" t="s">
        <v>4449</v>
      </c>
      <c r="E10" s="104" t="s">
        <v>4450</v>
      </c>
      <c r="F10" s="105" t="s">
        <v>4451</v>
      </c>
      <c r="G10" s="106" t="s">
        <v>2602</v>
      </c>
      <c r="H10" s="111"/>
      <c r="I10" s="111"/>
    </row>
    <row r="11" spans="2:10" ht="15" customHeight="1">
      <c r="B11" s="102">
        <v>721901</v>
      </c>
      <c r="C11" s="103" t="s">
        <v>2601</v>
      </c>
      <c r="D11" s="104" t="s">
        <v>4449</v>
      </c>
      <c r="E11" s="104" t="s">
        <v>4450</v>
      </c>
      <c r="F11" s="105" t="s">
        <v>4451</v>
      </c>
      <c r="G11" s="106" t="s">
        <v>2600</v>
      </c>
      <c r="H11" s="111"/>
      <c r="I11" s="111"/>
    </row>
    <row r="12" spans="2:10" ht="15" customHeight="1">
      <c r="B12" s="102">
        <v>721902</v>
      </c>
      <c r="C12" s="103" t="s">
        <v>2599</v>
      </c>
      <c r="D12" s="104" t="s">
        <v>4449</v>
      </c>
      <c r="E12" s="104" t="s">
        <v>4450</v>
      </c>
      <c r="F12" s="105" t="s">
        <v>4451</v>
      </c>
      <c r="G12" s="106" t="s">
        <v>2598</v>
      </c>
      <c r="H12" s="111"/>
      <c r="I12" s="111"/>
    </row>
    <row r="13" spans="2:10" ht="15" customHeight="1">
      <c r="B13" s="102">
        <v>722701</v>
      </c>
      <c r="C13" s="103" t="s">
        <v>2597</v>
      </c>
      <c r="D13" s="104" t="s">
        <v>4449</v>
      </c>
      <c r="E13" s="104" t="s">
        <v>4450</v>
      </c>
      <c r="F13" s="105" t="s">
        <v>4451</v>
      </c>
      <c r="G13" s="106" t="s">
        <v>2596</v>
      </c>
      <c r="H13" s="111"/>
      <c r="I13" s="111"/>
    </row>
    <row r="14" spans="2:10" ht="15" customHeight="1">
      <c r="B14" s="102">
        <v>722702</v>
      </c>
      <c r="C14" s="103" t="s">
        <v>2595</v>
      </c>
      <c r="D14" s="104" t="s">
        <v>4449</v>
      </c>
      <c r="E14" s="104" t="s">
        <v>4450</v>
      </c>
      <c r="F14" s="105" t="s">
        <v>4451</v>
      </c>
      <c r="G14" s="106" t="s">
        <v>2594</v>
      </c>
      <c r="H14" s="111"/>
      <c r="I14" s="111"/>
    </row>
    <row r="15" spans="2:10" ht="15" customHeight="1">
      <c r="B15" s="102">
        <v>723501</v>
      </c>
      <c r="C15" s="103" t="s">
        <v>2593</v>
      </c>
      <c r="D15" s="104" t="s">
        <v>4449</v>
      </c>
      <c r="E15" s="104" t="s">
        <v>4450</v>
      </c>
      <c r="F15" s="105" t="s">
        <v>4451</v>
      </c>
      <c r="G15" s="106" t="s">
        <v>2592</v>
      </c>
      <c r="H15" s="111"/>
      <c r="I15" s="111"/>
    </row>
    <row r="16" spans="2:10" ht="15" customHeight="1">
      <c r="B16" s="102">
        <v>723502</v>
      </c>
      <c r="C16" s="103" t="s">
        <v>2591</v>
      </c>
      <c r="D16" s="104" t="s">
        <v>4449</v>
      </c>
      <c r="E16" s="104" t="s">
        <v>4450</v>
      </c>
      <c r="F16" s="105" t="s">
        <v>4451</v>
      </c>
      <c r="G16" s="106" t="s">
        <v>2590</v>
      </c>
      <c r="H16" s="111"/>
      <c r="I16" s="111"/>
    </row>
    <row r="17" spans="2:9" ht="15" customHeight="1">
      <c r="B17" s="102">
        <v>724301</v>
      </c>
      <c r="C17" s="103" t="s">
        <v>2589</v>
      </c>
      <c r="D17" s="104" t="s">
        <v>4449</v>
      </c>
      <c r="E17" s="104" t="s">
        <v>4450</v>
      </c>
      <c r="F17" s="105" t="s">
        <v>4451</v>
      </c>
      <c r="G17" s="106" t="s">
        <v>2588</v>
      </c>
      <c r="H17" s="111"/>
      <c r="I17" s="111"/>
    </row>
    <row r="18" spans="2:9" ht="15" customHeight="1">
      <c r="B18" s="102">
        <v>724302</v>
      </c>
      <c r="C18" s="103" t="s">
        <v>2587</v>
      </c>
      <c r="D18" s="104" t="s">
        <v>4449</v>
      </c>
      <c r="E18" s="104" t="s">
        <v>4450</v>
      </c>
      <c r="F18" s="105" t="s">
        <v>4451</v>
      </c>
      <c r="G18" s="106" t="s">
        <v>2586</v>
      </c>
      <c r="H18" s="111"/>
      <c r="I18" s="111"/>
    </row>
    <row r="19" spans="2:9" ht="15" customHeight="1">
      <c r="B19" s="102">
        <v>725100</v>
      </c>
      <c r="C19" s="103" t="s">
        <v>2585</v>
      </c>
      <c r="D19" s="104" t="s">
        <v>4449</v>
      </c>
      <c r="E19" s="104" t="s">
        <v>4450</v>
      </c>
      <c r="F19" s="105" t="s">
        <v>4451</v>
      </c>
      <c r="G19" s="106" t="s">
        <v>2584</v>
      </c>
      <c r="H19" s="111"/>
      <c r="I19" s="111"/>
    </row>
    <row r="20" spans="2:9" ht="15" customHeight="1">
      <c r="B20" s="102">
        <v>729401</v>
      </c>
      <c r="C20" s="103" t="s">
        <v>2583</v>
      </c>
      <c r="D20" s="104" t="s">
        <v>4449</v>
      </c>
      <c r="E20" s="104" t="s">
        <v>4450</v>
      </c>
      <c r="F20" s="105" t="s">
        <v>4451</v>
      </c>
      <c r="G20" s="106" t="s">
        <v>2582</v>
      </c>
      <c r="H20" s="111"/>
      <c r="I20" s="111"/>
    </row>
    <row r="21" spans="2:9" ht="15" customHeight="1">
      <c r="B21" s="102">
        <v>729402</v>
      </c>
      <c r="C21" s="103" t="s">
        <v>2581</v>
      </c>
      <c r="D21" s="104" t="s">
        <v>4449</v>
      </c>
      <c r="E21" s="104" t="s">
        <v>4450</v>
      </c>
      <c r="F21" s="105" t="s">
        <v>4451</v>
      </c>
      <c r="G21" s="106" t="s">
        <v>2580</v>
      </c>
      <c r="H21" s="111"/>
      <c r="I21" s="111"/>
    </row>
    <row r="22" spans="2:9" ht="15" customHeight="1">
      <c r="B22" s="102">
        <v>729403</v>
      </c>
      <c r="C22" s="103" t="s">
        <v>2579</v>
      </c>
      <c r="D22" s="104" t="s">
        <v>4449</v>
      </c>
      <c r="E22" s="104" t="s">
        <v>4450</v>
      </c>
      <c r="F22" s="105" t="s">
        <v>4451</v>
      </c>
      <c r="G22" s="106" t="s">
        <v>2578</v>
      </c>
      <c r="H22" s="111"/>
      <c r="I22" s="111"/>
    </row>
    <row r="23" spans="2:9" ht="15" customHeight="1">
      <c r="B23" s="102">
        <v>729404</v>
      </c>
      <c r="C23" s="103" t="s">
        <v>2577</v>
      </c>
      <c r="D23" s="104" t="s">
        <v>4449</v>
      </c>
      <c r="E23" s="104" t="s">
        <v>4450</v>
      </c>
      <c r="F23" s="105" t="s">
        <v>4451</v>
      </c>
      <c r="G23" s="107" t="s">
        <v>2576</v>
      </c>
      <c r="H23" s="111"/>
      <c r="I23" s="111"/>
    </row>
    <row r="24" spans="2:9" ht="15" customHeight="1">
      <c r="B24" s="102">
        <v>729405</v>
      </c>
      <c r="C24" s="103" t="s">
        <v>2575</v>
      </c>
      <c r="D24" s="104" t="s">
        <v>4449</v>
      </c>
      <c r="E24" s="104" t="s">
        <v>4449</v>
      </c>
      <c r="F24" s="105" t="s">
        <v>4451</v>
      </c>
      <c r="G24" s="107" t="s">
        <v>2574</v>
      </c>
      <c r="H24" s="111"/>
      <c r="I24" s="111"/>
    </row>
    <row r="25" spans="2:9" ht="15" customHeight="1">
      <c r="B25" s="102">
        <v>810001</v>
      </c>
      <c r="C25" s="103" t="s">
        <v>2573</v>
      </c>
      <c r="D25" s="104" t="s">
        <v>4449</v>
      </c>
      <c r="E25" s="104" t="s">
        <v>4450</v>
      </c>
      <c r="F25" s="105" t="s">
        <v>4451</v>
      </c>
      <c r="G25" s="106" t="s">
        <v>2572</v>
      </c>
      <c r="H25" s="111"/>
      <c r="I25" s="111"/>
    </row>
    <row r="26" spans="2:9" ht="15" customHeight="1">
      <c r="B26" s="102">
        <v>810002</v>
      </c>
      <c r="C26" s="103" t="s">
        <v>2571</v>
      </c>
      <c r="D26" s="104" t="s">
        <v>4449</v>
      </c>
      <c r="E26" s="104" t="s">
        <v>4450</v>
      </c>
      <c r="F26" s="105" t="s">
        <v>4451</v>
      </c>
      <c r="G26" s="106" t="s">
        <v>2570</v>
      </c>
      <c r="H26" s="111"/>
      <c r="I26" s="111"/>
    </row>
    <row r="27" spans="2:9" ht="15" customHeight="1">
      <c r="B27" s="102">
        <v>810003</v>
      </c>
      <c r="C27" s="103" t="s">
        <v>2569</v>
      </c>
      <c r="D27" s="104" t="s">
        <v>4449</v>
      </c>
      <c r="E27" s="104" t="s">
        <v>4449</v>
      </c>
      <c r="F27" s="105" t="s">
        <v>4451</v>
      </c>
      <c r="G27" s="106" t="s">
        <v>2568</v>
      </c>
      <c r="H27" s="111"/>
      <c r="I27" s="111"/>
    </row>
    <row r="28" spans="2:9" ht="15" customHeight="1">
      <c r="B28" s="102">
        <v>810004</v>
      </c>
      <c r="C28" s="103" t="s">
        <v>2567</v>
      </c>
      <c r="D28" s="104" t="s">
        <v>4449</v>
      </c>
      <c r="E28" s="104" t="s">
        <v>4450</v>
      </c>
      <c r="F28" s="105" t="s">
        <v>4451</v>
      </c>
      <c r="G28" s="106" t="s">
        <v>2566</v>
      </c>
      <c r="H28" s="111"/>
      <c r="I28" s="111"/>
    </row>
    <row r="29" spans="2:9" ht="15" customHeight="1">
      <c r="B29" s="102">
        <v>810005</v>
      </c>
      <c r="C29" s="103" t="s">
        <v>2565</v>
      </c>
      <c r="D29" s="104" t="s">
        <v>4449</v>
      </c>
      <c r="E29" s="104" t="s">
        <v>4449</v>
      </c>
      <c r="F29" s="105" t="s">
        <v>4451</v>
      </c>
      <c r="G29" s="106" t="s">
        <v>2564</v>
      </c>
      <c r="H29" s="111"/>
      <c r="I29" s="111"/>
    </row>
    <row r="30" spans="2:9" ht="15" customHeight="1">
      <c r="B30" s="102">
        <v>810006</v>
      </c>
      <c r="C30" s="103" t="s">
        <v>2563</v>
      </c>
      <c r="D30" s="104" t="s">
        <v>4449</v>
      </c>
      <c r="E30" s="104" t="s">
        <v>4450</v>
      </c>
      <c r="F30" s="105" t="s">
        <v>4451</v>
      </c>
      <c r="G30" s="106" t="s">
        <v>2562</v>
      </c>
      <c r="H30" s="111"/>
      <c r="I30" s="111"/>
    </row>
    <row r="31" spans="2:9" ht="15" customHeight="1">
      <c r="B31" s="102">
        <v>810007</v>
      </c>
      <c r="C31" s="103" t="s">
        <v>2561</v>
      </c>
      <c r="D31" s="104" t="s">
        <v>4449</v>
      </c>
      <c r="E31" s="104" t="s">
        <v>4450</v>
      </c>
      <c r="F31" s="105" t="s">
        <v>4451</v>
      </c>
      <c r="G31" s="106" t="s">
        <v>2560</v>
      </c>
      <c r="H31" s="111"/>
      <c r="I31" s="111"/>
    </row>
    <row r="32" spans="2:9" ht="15" customHeight="1">
      <c r="B32" s="102">
        <v>810008</v>
      </c>
      <c r="C32" s="103" t="s">
        <v>2559</v>
      </c>
      <c r="D32" s="104" t="s">
        <v>4449</v>
      </c>
      <c r="E32" s="104" t="s">
        <v>4450</v>
      </c>
      <c r="F32" s="105" t="s">
        <v>4451</v>
      </c>
      <c r="G32" s="106" t="s">
        <v>2558</v>
      </c>
      <c r="H32" s="111"/>
      <c r="I32" s="111"/>
    </row>
    <row r="33" spans="2:9" ht="15" customHeight="1">
      <c r="B33" s="102">
        <v>810009</v>
      </c>
      <c r="C33" s="103" t="s">
        <v>2557</v>
      </c>
      <c r="D33" s="104" t="s">
        <v>4449</v>
      </c>
      <c r="E33" s="104" t="s">
        <v>4450</v>
      </c>
      <c r="F33" s="105" t="s">
        <v>4451</v>
      </c>
      <c r="G33" s="106" t="s">
        <v>2556</v>
      </c>
      <c r="H33" s="111"/>
      <c r="I33" s="111"/>
    </row>
    <row r="34" spans="2:9" ht="15" customHeight="1">
      <c r="B34" s="102">
        <v>810010</v>
      </c>
      <c r="C34" s="103" t="s">
        <v>2555</v>
      </c>
      <c r="D34" s="104" t="s">
        <v>4449</v>
      </c>
      <c r="E34" s="104" t="s">
        <v>4452</v>
      </c>
      <c r="F34" s="105" t="s">
        <v>4451</v>
      </c>
      <c r="G34" s="106" t="s">
        <v>2554</v>
      </c>
      <c r="H34" s="111"/>
      <c r="I34" s="111"/>
    </row>
    <row r="35" spans="2:9" ht="15" customHeight="1">
      <c r="B35" s="102">
        <v>810099</v>
      </c>
      <c r="C35" s="103" t="s">
        <v>2553</v>
      </c>
      <c r="D35" s="104" t="s">
        <v>4449</v>
      </c>
      <c r="E35" s="104" t="s">
        <v>4450</v>
      </c>
      <c r="F35" s="105" t="s">
        <v>4451</v>
      </c>
      <c r="G35" s="107" t="s">
        <v>2552</v>
      </c>
      <c r="H35" s="111"/>
      <c r="I35" s="111"/>
    </row>
    <row r="36" spans="2:9" ht="15" customHeight="1">
      <c r="B36" s="102">
        <v>891600</v>
      </c>
      <c r="C36" s="103" t="s">
        <v>2551</v>
      </c>
      <c r="D36" s="104" t="s">
        <v>4449</v>
      </c>
      <c r="E36" s="104" t="s">
        <v>4450</v>
      </c>
      <c r="F36" s="105" t="s">
        <v>4451</v>
      </c>
      <c r="G36" s="107" t="s">
        <v>2550</v>
      </c>
      <c r="H36" s="111"/>
      <c r="I36" s="111"/>
    </row>
    <row r="37" spans="2:9" ht="15" customHeight="1">
      <c r="B37" s="102">
        <v>892401</v>
      </c>
      <c r="C37" s="103" t="s">
        <v>2549</v>
      </c>
      <c r="D37" s="104" t="s">
        <v>4449</v>
      </c>
      <c r="E37" s="104" t="s">
        <v>4450</v>
      </c>
      <c r="F37" s="105" t="s">
        <v>4451</v>
      </c>
      <c r="G37" s="107" t="s">
        <v>2548</v>
      </c>
      <c r="H37" s="111"/>
      <c r="I37" s="111"/>
    </row>
    <row r="38" spans="2:9" ht="15" customHeight="1">
      <c r="B38" s="102">
        <v>892402</v>
      </c>
      <c r="C38" s="103" t="s">
        <v>2547</v>
      </c>
      <c r="D38" s="104" t="s">
        <v>4449</v>
      </c>
      <c r="E38" s="104" t="s">
        <v>4450</v>
      </c>
      <c r="F38" s="105" t="s">
        <v>4451</v>
      </c>
      <c r="G38" s="107" t="s">
        <v>2546</v>
      </c>
      <c r="H38" s="111"/>
      <c r="I38" s="111"/>
    </row>
    <row r="39" spans="2:9" ht="15" customHeight="1">
      <c r="B39" s="102">
        <v>892403</v>
      </c>
      <c r="C39" s="103" t="s">
        <v>2545</v>
      </c>
      <c r="D39" s="104" t="s">
        <v>4449</v>
      </c>
      <c r="E39" s="104" t="s">
        <v>4450</v>
      </c>
      <c r="F39" s="105" t="s">
        <v>4451</v>
      </c>
      <c r="G39" s="107" t="s">
        <v>2544</v>
      </c>
      <c r="H39" s="111"/>
      <c r="I39" s="111"/>
    </row>
    <row r="40" spans="2:9" ht="15" customHeight="1">
      <c r="B40" s="102">
        <v>893200</v>
      </c>
      <c r="C40" s="103" t="s">
        <v>2543</v>
      </c>
      <c r="D40" s="104" t="s">
        <v>4449</v>
      </c>
      <c r="E40" s="104" t="s">
        <v>4450</v>
      </c>
      <c r="F40" s="105" t="s">
        <v>4451</v>
      </c>
      <c r="G40" s="107" t="s">
        <v>2542</v>
      </c>
      <c r="H40" s="111"/>
      <c r="I40" s="111"/>
    </row>
    <row r="41" spans="2:9" ht="15" customHeight="1">
      <c r="B41" s="102">
        <v>899101</v>
      </c>
      <c r="C41" s="103" t="s">
        <v>2541</v>
      </c>
      <c r="D41" s="104" t="s">
        <v>4449</v>
      </c>
      <c r="E41" s="104" t="s">
        <v>4450</v>
      </c>
      <c r="F41" s="105" t="s">
        <v>4451</v>
      </c>
      <c r="G41" s="107" t="s">
        <v>2540</v>
      </c>
      <c r="H41" s="111"/>
      <c r="I41" s="111"/>
    </row>
    <row r="42" spans="2:9" ht="15" customHeight="1">
      <c r="B42" s="102">
        <v>899102</v>
      </c>
      <c r="C42" s="103" t="s">
        <v>2539</v>
      </c>
      <c r="D42" s="104" t="s">
        <v>4449</v>
      </c>
      <c r="E42" s="104" t="s">
        <v>4450</v>
      </c>
      <c r="F42" s="105" t="s">
        <v>4451</v>
      </c>
      <c r="G42" s="107" t="s">
        <v>2538</v>
      </c>
      <c r="H42" s="111"/>
      <c r="I42" s="111"/>
    </row>
    <row r="43" spans="2:9" ht="15" customHeight="1">
      <c r="B43" s="102">
        <v>899103</v>
      </c>
      <c r="C43" s="103" t="s">
        <v>2537</v>
      </c>
      <c r="D43" s="104" t="s">
        <v>4449</v>
      </c>
      <c r="E43" s="104" t="s">
        <v>4450</v>
      </c>
      <c r="F43" s="105" t="s">
        <v>4451</v>
      </c>
      <c r="G43" s="107" t="s">
        <v>2536</v>
      </c>
      <c r="H43" s="111"/>
      <c r="I43" s="111"/>
    </row>
    <row r="44" spans="2:9" ht="15" customHeight="1">
      <c r="B44" s="102">
        <v>899199</v>
      </c>
      <c r="C44" s="103" t="s">
        <v>2535</v>
      </c>
      <c r="D44" s="104" t="s">
        <v>4449</v>
      </c>
      <c r="E44" s="104" t="s">
        <v>4450</v>
      </c>
      <c r="F44" s="105" t="s">
        <v>4451</v>
      </c>
      <c r="G44" s="107" t="s">
        <v>2534</v>
      </c>
      <c r="H44" s="111"/>
      <c r="I44" s="111"/>
    </row>
    <row r="45" spans="2:9" ht="15" customHeight="1">
      <c r="B45" s="102">
        <v>910600</v>
      </c>
      <c r="C45" s="103" t="s">
        <v>2533</v>
      </c>
      <c r="D45" s="104" t="s">
        <v>4449</v>
      </c>
      <c r="E45" s="104" t="s">
        <v>4450</v>
      </c>
      <c r="F45" s="105" t="s">
        <v>4451</v>
      </c>
      <c r="G45" s="107" t="s">
        <v>2532</v>
      </c>
      <c r="H45" s="111"/>
      <c r="I45" s="111"/>
    </row>
    <row r="46" spans="2:9" ht="15" customHeight="1">
      <c r="B46" s="102">
        <v>990401</v>
      </c>
      <c r="C46" s="103" t="s">
        <v>2531</v>
      </c>
      <c r="D46" s="104" t="s">
        <v>4449</v>
      </c>
      <c r="E46" s="104" t="s">
        <v>4450</v>
      </c>
      <c r="F46" s="105" t="s">
        <v>4451</v>
      </c>
      <c r="G46" s="107" t="s">
        <v>2530</v>
      </c>
      <c r="H46" s="111"/>
      <c r="I46" s="111"/>
    </row>
    <row r="47" spans="2:9" ht="15" customHeight="1">
      <c r="B47" s="102">
        <v>990402</v>
      </c>
      <c r="C47" s="103" t="s">
        <v>2529</v>
      </c>
      <c r="D47" s="104" t="s">
        <v>4449</v>
      </c>
      <c r="E47" s="104" t="s">
        <v>4450</v>
      </c>
      <c r="F47" s="105" t="s">
        <v>4451</v>
      </c>
      <c r="G47" s="107" t="s">
        <v>2528</v>
      </c>
      <c r="H47" s="111"/>
      <c r="I47" s="111"/>
    </row>
    <row r="48" spans="2:9" ht="15" customHeight="1">
      <c r="B48" s="102">
        <v>990403</v>
      </c>
      <c r="C48" s="103" t="s">
        <v>2527</v>
      </c>
      <c r="D48" s="104" t="s">
        <v>4449</v>
      </c>
      <c r="E48" s="104" t="s">
        <v>4450</v>
      </c>
      <c r="F48" s="105" t="s">
        <v>4451</v>
      </c>
      <c r="G48" s="107" t="s">
        <v>2526</v>
      </c>
      <c r="H48" s="111"/>
      <c r="I48" s="111"/>
    </row>
    <row r="49" spans="2:9" ht="15" customHeight="1">
      <c r="B49" s="102">
        <v>1011201</v>
      </c>
      <c r="C49" s="103" t="s">
        <v>2524</v>
      </c>
      <c r="D49" s="104" t="s">
        <v>4450</v>
      </c>
      <c r="E49" s="104" t="s">
        <v>4450</v>
      </c>
      <c r="F49" s="105" t="s">
        <v>4451</v>
      </c>
      <c r="G49" s="107" t="s">
        <v>2523</v>
      </c>
      <c r="H49" s="111"/>
      <c r="I49" s="111"/>
    </row>
    <row r="50" spans="2:9" ht="15" customHeight="1">
      <c r="B50" s="102">
        <v>1011202</v>
      </c>
      <c r="C50" s="103" t="s">
        <v>2521</v>
      </c>
      <c r="D50" s="104" t="s">
        <v>4450</v>
      </c>
      <c r="E50" s="104" t="s">
        <v>4450</v>
      </c>
      <c r="F50" s="105" t="s">
        <v>4451</v>
      </c>
      <c r="G50" s="107" t="s">
        <v>4416</v>
      </c>
      <c r="H50" s="111"/>
      <c r="I50" s="111"/>
    </row>
    <row r="51" spans="2:9" ht="15" customHeight="1">
      <c r="B51" s="102">
        <v>1011203</v>
      </c>
      <c r="C51" s="103" t="s">
        <v>2518</v>
      </c>
      <c r="D51" s="104" t="s">
        <v>4450</v>
      </c>
      <c r="E51" s="104" t="s">
        <v>4450</v>
      </c>
      <c r="F51" s="105" t="s">
        <v>4451</v>
      </c>
      <c r="G51" s="107" t="s">
        <v>2517</v>
      </c>
      <c r="H51" s="111"/>
      <c r="I51" s="111"/>
    </row>
    <row r="52" spans="2:9" ht="15" customHeight="1">
      <c r="B52" s="102">
        <v>1011204</v>
      </c>
      <c r="C52" s="103" t="s">
        <v>2515</v>
      </c>
      <c r="D52" s="104" t="s">
        <v>4450</v>
      </c>
      <c r="E52" s="104" t="s">
        <v>4450</v>
      </c>
      <c r="F52" s="105" t="s">
        <v>4451</v>
      </c>
      <c r="G52" s="107" t="s">
        <v>2514</v>
      </c>
      <c r="H52" s="111"/>
      <c r="I52" s="111"/>
    </row>
    <row r="53" spans="2:9" ht="15" customHeight="1">
      <c r="B53" s="102">
        <v>1012101</v>
      </c>
      <c r="C53" s="103" t="s">
        <v>2510</v>
      </c>
      <c r="D53" s="104" t="s">
        <v>4450</v>
      </c>
      <c r="E53" s="104" t="s">
        <v>4450</v>
      </c>
      <c r="F53" s="105" t="s">
        <v>4451</v>
      </c>
      <c r="G53" s="107" t="s">
        <v>2509</v>
      </c>
      <c r="H53" s="111"/>
      <c r="I53" s="111"/>
    </row>
    <row r="54" spans="2:9" ht="15" customHeight="1">
      <c r="B54" s="102">
        <v>1012102</v>
      </c>
      <c r="C54" s="103" t="s">
        <v>2507</v>
      </c>
      <c r="D54" s="104" t="s">
        <v>4450</v>
      </c>
      <c r="E54" s="104" t="s">
        <v>4450</v>
      </c>
      <c r="F54" s="105" t="s">
        <v>4451</v>
      </c>
      <c r="G54" s="107" t="s">
        <v>2506</v>
      </c>
      <c r="H54" s="111"/>
      <c r="I54" s="111"/>
    </row>
    <row r="55" spans="2:9" ht="15" customHeight="1">
      <c r="B55" s="102">
        <v>1012103</v>
      </c>
      <c r="C55" s="103" t="s">
        <v>2504</v>
      </c>
      <c r="D55" s="104" t="s">
        <v>4450</v>
      </c>
      <c r="E55" s="104" t="s">
        <v>4450</v>
      </c>
      <c r="F55" s="105" t="s">
        <v>4451</v>
      </c>
      <c r="G55" s="107" t="s">
        <v>2503</v>
      </c>
      <c r="H55" s="111"/>
      <c r="I55" s="111"/>
    </row>
    <row r="56" spans="2:9" ht="15" customHeight="1">
      <c r="B56" s="102">
        <v>1013901</v>
      </c>
      <c r="C56" s="103" t="s">
        <v>2500</v>
      </c>
      <c r="D56" s="104" t="s">
        <v>4450</v>
      </c>
      <c r="E56" s="104" t="s">
        <v>4450</v>
      </c>
      <c r="F56" s="105" t="s">
        <v>4451</v>
      </c>
      <c r="G56" s="107" t="s">
        <v>2499</v>
      </c>
      <c r="H56" s="111"/>
      <c r="I56" s="111"/>
    </row>
    <row r="57" spans="2:9" ht="15" customHeight="1">
      <c r="B57" s="102">
        <v>1013902</v>
      </c>
      <c r="C57" s="103" t="s">
        <v>2498</v>
      </c>
      <c r="D57" s="104" t="s">
        <v>4450</v>
      </c>
      <c r="E57" s="104" t="s">
        <v>4450</v>
      </c>
      <c r="F57" s="105" t="s">
        <v>4451</v>
      </c>
      <c r="G57" s="107" t="s">
        <v>2497</v>
      </c>
      <c r="H57" s="111"/>
      <c r="I57" s="111"/>
    </row>
    <row r="58" spans="2:9" ht="15" customHeight="1">
      <c r="B58" s="102">
        <v>1020101</v>
      </c>
      <c r="C58" s="103" t="s">
        <v>2496</v>
      </c>
      <c r="D58" s="104" t="s">
        <v>4449</v>
      </c>
      <c r="E58" s="104" t="s">
        <v>4450</v>
      </c>
      <c r="F58" s="105" t="s">
        <v>4451</v>
      </c>
      <c r="G58" s="107" t="s">
        <v>2495</v>
      </c>
      <c r="H58" s="111"/>
      <c r="I58" s="111"/>
    </row>
    <row r="59" spans="2:9" ht="15" customHeight="1">
      <c r="B59" s="102">
        <v>1020102</v>
      </c>
      <c r="C59" s="103" t="s">
        <v>2494</v>
      </c>
      <c r="D59" s="104" t="s">
        <v>4449</v>
      </c>
      <c r="E59" s="104" t="s">
        <v>4450</v>
      </c>
      <c r="F59" s="105" t="s">
        <v>4451</v>
      </c>
      <c r="G59" s="107" t="s">
        <v>2493</v>
      </c>
      <c r="H59" s="111"/>
      <c r="I59" s="111"/>
    </row>
    <row r="60" spans="2:9" ht="15" customHeight="1">
      <c r="B60" s="102">
        <v>1031700</v>
      </c>
      <c r="C60" s="103" t="s">
        <v>93</v>
      </c>
      <c r="D60" s="104" t="s">
        <v>4449</v>
      </c>
      <c r="E60" s="104" t="s">
        <v>4450</v>
      </c>
      <c r="F60" s="105" t="s">
        <v>4451</v>
      </c>
      <c r="G60" s="107" t="s">
        <v>2492</v>
      </c>
      <c r="H60" s="111"/>
      <c r="I60" s="111"/>
    </row>
    <row r="61" spans="2:9" ht="15" customHeight="1">
      <c r="B61" s="102">
        <v>1032501</v>
      </c>
      <c r="C61" s="103" t="s">
        <v>91</v>
      </c>
      <c r="D61" s="104" t="s">
        <v>4449</v>
      </c>
      <c r="E61" s="104" t="s">
        <v>4449</v>
      </c>
      <c r="F61" s="105" t="s">
        <v>4451</v>
      </c>
      <c r="G61" s="107" t="s">
        <v>2491</v>
      </c>
      <c r="H61" s="111"/>
      <c r="I61" s="111"/>
    </row>
    <row r="62" spans="2:9" ht="15" customHeight="1">
      <c r="B62" s="102">
        <v>1032599</v>
      </c>
      <c r="C62" s="103" t="s">
        <v>89</v>
      </c>
      <c r="D62" s="104" t="s">
        <v>4449</v>
      </c>
      <c r="E62" s="104" t="s">
        <v>4450</v>
      </c>
      <c r="F62" s="105" t="s">
        <v>4451</v>
      </c>
      <c r="G62" s="107" t="s">
        <v>2490</v>
      </c>
      <c r="H62" s="111"/>
      <c r="I62" s="111"/>
    </row>
    <row r="63" spans="2:9" ht="15" customHeight="1">
      <c r="B63" s="102">
        <v>1033301</v>
      </c>
      <c r="C63" s="103" t="s">
        <v>87</v>
      </c>
      <c r="D63" s="104" t="s">
        <v>4449</v>
      </c>
      <c r="E63" s="104" t="s">
        <v>4450</v>
      </c>
      <c r="F63" s="105" t="s">
        <v>4451</v>
      </c>
      <c r="G63" s="107" t="s">
        <v>2489</v>
      </c>
      <c r="H63" s="111"/>
      <c r="I63" s="111"/>
    </row>
    <row r="64" spans="2:9" ht="15" customHeight="1">
      <c r="B64" s="102">
        <v>1033302</v>
      </c>
      <c r="C64" s="103" t="s">
        <v>85</v>
      </c>
      <c r="D64" s="104" t="s">
        <v>4449</v>
      </c>
      <c r="E64" s="104" t="s">
        <v>4450</v>
      </c>
      <c r="F64" s="105" t="s">
        <v>4451</v>
      </c>
      <c r="G64" s="107" t="s">
        <v>2488</v>
      </c>
      <c r="H64" s="111"/>
      <c r="I64" s="111"/>
    </row>
    <row r="65" spans="2:9" ht="15" customHeight="1">
      <c r="B65" s="102">
        <v>1041400</v>
      </c>
      <c r="C65" s="103" t="s">
        <v>83</v>
      </c>
      <c r="D65" s="104" t="s">
        <v>4449</v>
      </c>
      <c r="E65" s="104" t="s">
        <v>4450</v>
      </c>
      <c r="F65" s="105" t="s">
        <v>4451</v>
      </c>
      <c r="G65" s="107" t="s">
        <v>2487</v>
      </c>
      <c r="H65" s="111"/>
      <c r="I65" s="111"/>
    </row>
    <row r="66" spans="2:9" ht="15" customHeight="1">
      <c r="B66" s="102">
        <v>1042200</v>
      </c>
      <c r="C66" s="103" t="s">
        <v>81</v>
      </c>
      <c r="D66" s="104" t="s">
        <v>4449</v>
      </c>
      <c r="E66" s="104" t="s">
        <v>4450</v>
      </c>
      <c r="F66" s="105" t="s">
        <v>4451</v>
      </c>
      <c r="G66" s="107" t="s">
        <v>2486</v>
      </c>
      <c r="H66" s="111"/>
      <c r="I66" s="111"/>
    </row>
    <row r="67" spans="2:9" ht="15" customHeight="1">
      <c r="B67" s="102">
        <v>1043100</v>
      </c>
      <c r="C67" s="103" t="s">
        <v>79</v>
      </c>
      <c r="D67" s="104" t="s">
        <v>4449</v>
      </c>
      <c r="E67" s="104" t="s">
        <v>4449</v>
      </c>
      <c r="F67" s="105" t="s">
        <v>4451</v>
      </c>
      <c r="G67" s="107" t="s">
        <v>2485</v>
      </c>
      <c r="H67" s="111"/>
      <c r="I67" s="111"/>
    </row>
    <row r="68" spans="2:9" ht="15" customHeight="1">
      <c r="B68" s="102">
        <v>1053800</v>
      </c>
      <c r="C68" s="103" t="s">
        <v>2481</v>
      </c>
      <c r="D68" s="104" t="s">
        <v>4449</v>
      </c>
      <c r="E68" s="104" t="s">
        <v>4449</v>
      </c>
      <c r="F68" s="105" t="s">
        <v>4451</v>
      </c>
      <c r="G68" s="107" t="s">
        <v>2480</v>
      </c>
      <c r="H68" s="111"/>
      <c r="I68" s="111"/>
    </row>
    <row r="69" spans="2:9" ht="15" customHeight="1">
      <c r="B69" s="102">
        <v>1061902</v>
      </c>
      <c r="C69" s="103" t="s">
        <v>71</v>
      </c>
      <c r="D69" s="104" t="s">
        <v>4449</v>
      </c>
      <c r="E69" s="104" t="s">
        <v>4450</v>
      </c>
      <c r="F69" s="105" t="s">
        <v>4451</v>
      </c>
      <c r="G69" s="107" t="s">
        <v>2477</v>
      </c>
      <c r="H69" s="111"/>
      <c r="I69" s="111"/>
    </row>
    <row r="70" spans="2:9" ht="15" customHeight="1">
      <c r="B70" s="102">
        <v>1066000</v>
      </c>
      <c r="C70" s="103" t="s">
        <v>2468</v>
      </c>
      <c r="D70" s="104" t="s">
        <v>4449</v>
      </c>
      <c r="E70" s="104" t="s">
        <v>4450</v>
      </c>
      <c r="F70" s="105" t="s">
        <v>4451</v>
      </c>
      <c r="G70" s="107" t="s">
        <v>2467</v>
      </c>
      <c r="H70" s="111"/>
      <c r="I70" s="111"/>
    </row>
    <row r="71" spans="2:9" ht="15" customHeight="1">
      <c r="B71" s="102">
        <v>1091100</v>
      </c>
      <c r="C71" s="103" t="s">
        <v>2458</v>
      </c>
      <c r="D71" s="104" t="s">
        <v>4449</v>
      </c>
      <c r="E71" s="104" t="s">
        <v>4450</v>
      </c>
      <c r="F71" s="105" t="s">
        <v>4451</v>
      </c>
      <c r="G71" s="107" t="s">
        <v>2457</v>
      </c>
      <c r="H71" s="111"/>
      <c r="I71" s="111"/>
    </row>
    <row r="72" spans="2:9" ht="15" customHeight="1">
      <c r="B72" s="102">
        <v>1092900</v>
      </c>
      <c r="C72" s="103" t="s">
        <v>2456</v>
      </c>
      <c r="D72" s="104" t="s">
        <v>4449</v>
      </c>
      <c r="E72" s="104" t="s">
        <v>4450</v>
      </c>
      <c r="F72" s="105" t="s">
        <v>4451</v>
      </c>
      <c r="G72" s="107" t="s">
        <v>2455</v>
      </c>
      <c r="H72" s="111"/>
      <c r="I72" s="111"/>
    </row>
    <row r="73" spans="2:9" ht="15" customHeight="1">
      <c r="B73" s="102">
        <v>1093701</v>
      </c>
      <c r="C73" s="103" t="s">
        <v>43</v>
      </c>
      <c r="D73" s="104" t="s">
        <v>4449</v>
      </c>
      <c r="E73" s="104" t="s">
        <v>4450</v>
      </c>
      <c r="F73" s="105" t="s">
        <v>4451</v>
      </c>
      <c r="G73" s="107" t="s">
        <v>2454</v>
      </c>
      <c r="H73" s="111"/>
      <c r="I73" s="111"/>
    </row>
    <row r="74" spans="2:9" ht="15" customHeight="1">
      <c r="B74" s="102">
        <v>1093702</v>
      </c>
      <c r="C74" s="103" t="s">
        <v>41</v>
      </c>
      <c r="D74" s="104" t="s">
        <v>4449</v>
      </c>
      <c r="E74" s="104" t="s">
        <v>4450</v>
      </c>
      <c r="F74" s="105" t="s">
        <v>4451</v>
      </c>
      <c r="G74" s="107" t="s">
        <v>2453</v>
      </c>
      <c r="H74" s="111"/>
      <c r="I74" s="111"/>
    </row>
    <row r="75" spans="2:9" ht="15" customHeight="1">
      <c r="B75" s="102">
        <v>1094500</v>
      </c>
      <c r="C75" s="103" t="s">
        <v>2452</v>
      </c>
      <c r="D75" s="104" t="s">
        <v>4449</v>
      </c>
      <c r="E75" s="104" t="s">
        <v>4450</v>
      </c>
      <c r="F75" s="105" t="s">
        <v>4451</v>
      </c>
      <c r="G75" s="107" t="s">
        <v>2451</v>
      </c>
      <c r="H75" s="111"/>
      <c r="I75" s="111"/>
    </row>
    <row r="76" spans="2:9" ht="15" customHeight="1">
      <c r="B76" s="102">
        <v>1095300</v>
      </c>
      <c r="C76" s="103" t="s">
        <v>2450</v>
      </c>
      <c r="D76" s="104" t="s">
        <v>4449</v>
      </c>
      <c r="E76" s="104" t="s">
        <v>4450</v>
      </c>
      <c r="F76" s="105" t="s">
        <v>4451</v>
      </c>
      <c r="G76" s="107" t="s">
        <v>2449</v>
      </c>
      <c r="H76" s="111"/>
      <c r="I76" s="111"/>
    </row>
    <row r="77" spans="2:9" ht="15" customHeight="1">
      <c r="B77" s="102">
        <v>1096100</v>
      </c>
      <c r="C77" s="103" t="s">
        <v>2448</v>
      </c>
      <c r="D77" s="104" t="s">
        <v>4449</v>
      </c>
      <c r="E77" s="104" t="s">
        <v>4450</v>
      </c>
      <c r="F77" s="105" t="s">
        <v>4451</v>
      </c>
      <c r="G77" s="107" t="s">
        <v>2447</v>
      </c>
      <c r="H77" s="111"/>
      <c r="I77" s="111"/>
    </row>
    <row r="78" spans="2:9" ht="15" customHeight="1">
      <c r="B78" s="102">
        <v>1099601</v>
      </c>
      <c r="C78" s="103" t="s">
        <v>39</v>
      </c>
      <c r="D78" s="104" t="s">
        <v>4449</v>
      </c>
      <c r="E78" s="104" t="s">
        <v>4450</v>
      </c>
      <c r="F78" s="105" t="s">
        <v>4451</v>
      </c>
      <c r="G78" s="107" t="s">
        <v>2446</v>
      </c>
      <c r="H78" s="111"/>
      <c r="I78" s="111"/>
    </row>
    <row r="79" spans="2:9" ht="15" customHeight="1">
      <c r="B79" s="102">
        <v>1099602</v>
      </c>
      <c r="C79" s="103" t="s">
        <v>2444</v>
      </c>
      <c r="D79" s="104" t="s">
        <v>4449</v>
      </c>
      <c r="E79" s="104" t="s">
        <v>4449</v>
      </c>
      <c r="F79" s="105" t="s">
        <v>4451</v>
      </c>
      <c r="G79" s="107" t="s">
        <v>2443</v>
      </c>
      <c r="H79" s="111"/>
      <c r="I79" s="111"/>
    </row>
    <row r="80" spans="2:9" ht="15" customHeight="1">
      <c r="B80" s="102">
        <v>1099603</v>
      </c>
      <c r="C80" s="103" t="s">
        <v>2442</v>
      </c>
      <c r="D80" s="104" t="s">
        <v>4449</v>
      </c>
      <c r="E80" s="104" t="s">
        <v>4452</v>
      </c>
      <c r="F80" s="105" t="s">
        <v>4451</v>
      </c>
      <c r="G80" s="107" t="s">
        <v>2441</v>
      </c>
      <c r="H80" s="111"/>
      <c r="I80" s="111"/>
    </row>
    <row r="81" spans="2:9" ht="15" customHeight="1">
      <c r="B81" s="102">
        <v>1099604</v>
      </c>
      <c r="C81" s="103" t="s">
        <v>2440</v>
      </c>
      <c r="D81" s="104" t="s">
        <v>4449</v>
      </c>
      <c r="E81" s="104" t="s">
        <v>4450</v>
      </c>
      <c r="F81" s="105" t="s">
        <v>4451</v>
      </c>
      <c r="G81" s="107" t="s">
        <v>2439</v>
      </c>
      <c r="H81" s="111"/>
      <c r="I81" s="111"/>
    </row>
    <row r="82" spans="2:9" ht="15" customHeight="1">
      <c r="B82" s="102">
        <v>1099606</v>
      </c>
      <c r="C82" s="103" t="s">
        <v>2436</v>
      </c>
      <c r="D82" s="104" t="s">
        <v>4449</v>
      </c>
      <c r="E82" s="104" t="s">
        <v>4450</v>
      </c>
      <c r="F82" s="105" t="s">
        <v>4451</v>
      </c>
      <c r="G82" s="107" t="s">
        <v>2435</v>
      </c>
      <c r="H82" s="111"/>
      <c r="I82" s="111"/>
    </row>
    <row r="83" spans="2:9" ht="15" customHeight="1">
      <c r="B83" s="102">
        <v>1099699</v>
      </c>
      <c r="C83" s="103" t="s">
        <v>2434</v>
      </c>
      <c r="D83" s="104" t="s">
        <v>4449</v>
      </c>
      <c r="E83" s="104" t="s">
        <v>4450</v>
      </c>
      <c r="F83" s="105" t="s">
        <v>4451</v>
      </c>
      <c r="G83" s="107" t="s">
        <v>2433</v>
      </c>
      <c r="H83" s="111"/>
      <c r="I83" s="111"/>
    </row>
    <row r="84" spans="2:9" ht="15" customHeight="1">
      <c r="B84" s="102">
        <v>1111901</v>
      </c>
      <c r="C84" s="103" t="s">
        <v>35</v>
      </c>
      <c r="D84" s="104" t="s">
        <v>4449</v>
      </c>
      <c r="E84" s="104" t="s">
        <v>4450</v>
      </c>
      <c r="F84" s="105" t="s">
        <v>4451</v>
      </c>
      <c r="G84" s="107" t="s">
        <v>2432</v>
      </c>
      <c r="H84" s="111"/>
      <c r="I84" s="111"/>
    </row>
    <row r="85" spans="2:9" ht="15" customHeight="1">
      <c r="B85" s="102">
        <v>1111902</v>
      </c>
      <c r="C85" s="103" t="s">
        <v>2431</v>
      </c>
      <c r="D85" s="104" t="s">
        <v>4449</v>
      </c>
      <c r="E85" s="104" t="s">
        <v>4450</v>
      </c>
      <c r="F85" s="105" t="s">
        <v>4451</v>
      </c>
      <c r="G85" s="107" t="s">
        <v>2430</v>
      </c>
      <c r="H85" s="111"/>
      <c r="I85" s="111"/>
    </row>
    <row r="86" spans="2:9" ht="15" customHeight="1">
      <c r="B86" s="102">
        <v>1113501</v>
      </c>
      <c r="C86" s="103" t="s">
        <v>2428</v>
      </c>
      <c r="D86" s="104" t="s">
        <v>4449</v>
      </c>
      <c r="E86" s="104" t="s">
        <v>4450</v>
      </c>
      <c r="F86" s="105" t="s">
        <v>4451</v>
      </c>
      <c r="G86" s="107" t="s">
        <v>2427</v>
      </c>
      <c r="H86" s="111"/>
      <c r="I86" s="111"/>
    </row>
    <row r="87" spans="2:9" ht="15" customHeight="1">
      <c r="B87" s="102">
        <v>1113502</v>
      </c>
      <c r="C87" s="103" t="s">
        <v>2426</v>
      </c>
      <c r="D87" s="104" t="s">
        <v>4449</v>
      </c>
      <c r="E87" s="104" t="s">
        <v>4450</v>
      </c>
      <c r="F87" s="105" t="s">
        <v>4451</v>
      </c>
      <c r="G87" s="107" t="s">
        <v>2425</v>
      </c>
      <c r="H87" s="111"/>
      <c r="I87" s="111"/>
    </row>
    <row r="88" spans="2:9" ht="15" customHeight="1">
      <c r="B88" s="102">
        <v>1121600</v>
      </c>
      <c r="C88" s="103" t="s">
        <v>2424</v>
      </c>
      <c r="D88" s="104" t="s">
        <v>4449</v>
      </c>
      <c r="E88" s="104" t="s">
        <v>4450</v>
      </c>
      <c r="F88" s="105" t="s">
        <v>4451</v>
      </c>
      <c r="G88" s="107" t="s">
        <v>2423</v>
      </c>
      <c r="H88" s="111"/>
      <c r="I88" s="111"/>
    </row>
    <row r="89" spans="2:9" ht="15" customHeight="1">
      <c r="B89" s="102">
        <v>1122401</v>
      </c>
      <c r="C89" s="103" t="s">
        <v>2422</v>
      </c>
      <c r="D89" s="104" t="s">
        <v>4449</v>
      </c>
      <c r="E89" s="104" t="s">
        <v>4450</v>
      </c>
      <c r="F89" s="105" t="s">
        <v>4451</v>
      </c>
      <c r="G89" s="107" t="s">
        <v>2421</v>
      </c>
      <c r="H89" s="111"/>
      <c r="I89" s="111"/>
    </row>
    <row r="90" spans="2:9" ht="15" customHeight="1">
      <c r="B90" s="102">
        <v>1122402</v>
      </c>
      <c r="C90" s="103" t="s">
        <v>2420</v>
      </c>
      <c r="D90" s="104" t="s">
        <v>4449</v>
      </c>
      <c r="E90" s="104" t="s">
        <v>4450</v>
      </c>
      <c r="F90" s="105" t="s">
        <v>4451</v>
      </c>
      <c r="G90" s="107" t="s">
        <v>2419</v>
      </c>
      <c r="H90" s="111"/>
      <c r="I90" s="111"/>
    </row>
    <row r="91" spans="2:9" ht="15" customHeight="1">
      <c r="B91" s="102">
        <v>1122403</v>
      </c>
      <c r="C91" s="103" t="s">
        <v>2418</v>
      </c>
      <c r="D91" s="104" t="s">
        <v>4449</v>
      </c>
      <c r="E91" s="104" t="s">
        <v>4450</v>
      </c>
      <c r="F91" s="105" t="s">
        <v>4451</v>
      </c>
      <c r="G91" s="107" t="s">
        <v>2417</v>
      </c>
      <c r="H91" s="111"/>
      <c r="I91" s="111"/>
    </row>
    <row r="92" spans="2:9" ht="15" customHeight="1">
      <c r="B92" s="102">
        <v>1122499</v>
      </c>
      <c r="C92" s="103" t="s">
        <v>31</v>
      </c>
      <c r="D92" s="104" t="s">
        <v>4449</v>
      </c>
      <c r="E92" s="104" t="s">
        <v>4450</v>
      </c>
      <c r="F92" s="105" t="s">
        <v>4451</v>
      </c>
      <c r="G92" s="107" t="s">
        <v>2416</v>
      </c>
      <c r="H92" s="111"/>
      <c r="I92" s="111"/>
    </row>
    <row r="93" spans="2:9" ht="15" customHeight="1">
      <c r="B93" s="102">
        <v>1210700</v>
      </c>
      <c r="C93" s="103" t="s">
        <v>29</v>
      </c>
      <c r="D93" s="104" t="s">
        <v>4450</v>
      </c>
      <c r="E93" s="104" t="s">
        <v>4450</v>
      </c>
      <c r="F93" s="105" t="s">
        <v>4451</v>
      </c>
      <c r="G93" s="107" t="s">
        <v>2415</v>
      </c>
      <c r="H93" s="111"/>
      <c r="I93" s="111"/>
    </row>
    <row r="94" spans="2:9" ht="15" customHeight="1">
      <c r="B94" s="102">
        <v>1220401</v>
      </c>
      <c r="C94" s="103" t="s">
        <v>27</v>
      </c>
      <c r="D94" s="104" t="s">
        <v>4450</v>
      </c>
      <c r="E94" s="104" t="s">
        <v>4449</v>
      </c>
      <c r="F94" s="105" t="s">
        <v>4451</v>
      </c>
      <c r="G94" s="107" t="s">
        <v>2414</v>
      </c>
      <c r="H94" s="111"/>
      <c r="I94" s="111"/>
    </row>
    <row r="95" spans="2:9" ht="15" customHeight="1">
      <c r="B95" s="102">
        <v>1220402</v>
      </c>
      <c r="C95" s="103" t="s">
        <v>25</v>
      </c>
      <c r="D95" s="104" t="s">
        <v>4450</v>
      </c>
      <c r="E95" s="104" t="s">
        <v>4450</v>
      </c>
      <c r="F95" s="105" t="s">
        <v>4451</v>
      </c>
      <c r="G95" s="107" t="s">
        <v>2413</v>
      </c>
      <c r="H95" s="111"/>
      <c r="I95" s="111"/>
    </row>
    <row r="96" spans="2:9" ht="15" customHeight="1">
      <c r="B96" s="102">
        <v>1220403</v>
      </c>
      <c r="C96" s="103" t="s">
        <v>23</v>
      </c>
      <c r="D96" s="104" t="s">
        <v>4450</v>
      </c>
      <c r="E96" s="104" t="s">
        <v>4450</v>
      </c>
      <c r="F96" s="105" t="s">
        <v>4451</v>
      </c>
      <c r="G96" s="107" t="s">
        <v>2412</v>
      </c>
      <c r="H96" s="111"/>
      <c r="I96" s="111"/>
    </row>
    <row r="97" spans="2:9" ht="15" customHeight="1">
      <c r="B97" s="102">
        <v>1313800</v>
      </c>
      <c r="C97" s="103" t="s">
        <v>2406</v>
      </c>
      <c r="D97" s="104" t="s">
        <v>4449</v>
      </c>
      <c r="E97" s="104" t="s">
        <v>4450</v>
      </c>
      <c r="F97" s="105" t="s">
        <v>4451</v>
      </c>
      <c r="G97" s="107" t="s">
        <v>2405</v>
      </c>
      <c r="H97" s="111"/>
      <c r="I97" s="111"/>
    </row>
    <row r="98" spans="2:9" ht="15" customHeight="1">
      <c r="B98" s="102">
        <v>1314600</v>
      </c>
      <c r="C98" s="103" t="s">
        <v>2404</v>
      </c>
      <c r="D98" s="104" t="s">
        <v>4449</v>
      </c>
      <c r="E98" s="104" t="s">
        <v>4450</v>
      </c>
      <c r="F98" s="105" t="s">
        <v>4451</v>
      </c>
      <c r="G98" s="107" t="s">
        <v>2403</v>
      </c>
      <c r="H98" s="111"/>
      <c r="I98" s="111"/>
    </row>
    <row r="99" spans="2:9" ht="15" customHeight="1">
      <c r="B99" s="102">
        <v>1321900</v>
      </c>
      <c r="C99" s="103" t="s">
        <v>13</v>
      </c>
      <c r="D99" s="104" t="s">
        <v>4449</v>
      </c>
      <c r="E99" s="104" t="s">
        <v>4450</v>
      </c>
      <c r="F99" s="105" t="s">
        <v>4451</v>
      </c>
      <c r="G99" s="107" t="s">
        <v>2402</v>
      </c>
      <c r="H99" s="111"/>
      <c r="I99" s="111"/>
    </row>
    <row r="100" spans="2:9" ht="15" customHeight="1">
      <c r="B100" s="102">
        <v>1322700</v>
      </c>
      <c r="C100" s="103" t="s">
        <v>11</v>
      </c>
      <c r="D100" s="104" t="s">
        <v>4449</v>
      </c>
      <c r="E100" s="104" t="s">
        <v>4450</v>
      </c>
      <c r="F100" s="105" t="s">
        <v>4451</v>
      </c>
      <c r="G100" s="107" t="s">
        <v>2401</v>
      </c>
      <c r="H100" s="111"/>
      <c r="I100" s="111"/>
    </row>
    <row r="101" spans="2:9" ht="15" customHeight="1">
      <c r="B101" s="102">
        <v>1323500</v>
      </c>
      <c r="C101" s="103" t="s">
        <v>2400</v>
      </c>
      <c r="D101" s="104" t="s">
        <v>4449</v>
      </c>
      <c r="E101" s="104" t="s">
        <v>4450</v>
      </c>
      <c r="F101" s="105" t="s">
        <v>4451</v>
      </c>
      <c r="G101" s="107" t="s">
        <v>2399</v>
      </c>
      <c r="H101" s="111"/>
      <c r="I101" s="111"/>
    </row>
    <row r="102" spans="2:9" ht="15" customHeight="1">
      <c r="B102" s="102">
        <v>1330800</v>
      </c>
      <c r="C102" s="103" t="s">
        <v>2398</v>
      </c>
      <c r="D102" s="104" t="s">
        <v>4449</v>
      </c>
      <c r="E102" s="104" t="s">
        <v>4450</v>
      </c>
      <c r="F102" s="105" t="s">
        <v>4451</v>
      </c>
      <c r="G102" s="107" t="s">
        <v>2397</v>
      </c>
      <c r="H102" s="111"/>
      <c r="I102" s="111"/>
    </row>
    <row r="103" spans="2:9" ht="15" customHeight="1">
      <c r="B103" s="102">
        <v>1340501</v>
      </c>
      <c r="C103" s="103" t="s">
        <v>2396</v>
      </c>
      <c r="D103" s="104" t="s">
        <v>4449</v>
      </c>
      <c r="E103" s="104" t="s">
        <v>4450</v>
      </c>
      <c r="F103" s="105" t="s">
        <v>4451</v>
      </c>
      <c r="G103" s="107" t="s">
        <v>2395</v>
      </c>
      <c r="H103" s="111"/>
      <c r="I103" s="111"/>
    </row>
    <row r="104" spans="2:9" ht="15" customHeight="1">
      <c r="B104" s="102">
        <v>1340502</v>
      </c>
      <c r="C104" s="103" t="s">
        <v>2394</v>
      </c>
      <c r="D104" s="104" t="s">
        <v>4449</v>
      </c>
      <c r="E104" s="104" t="s">
        <v>4450</v>
      </c>
      <c r="F104" s="105" t="s">
        <v>4451</v>
      </c>
      <c r="G104" s="107" t="s">
        <v>2393</v>
      </c>
      <c r="H104" s="111"/>
      <c r="I104" s="111"/>
    </row>
    <row r="105" spans="2:9" ht="15" customHeight="1">
      <c r="B105" s="102">
        <v>1340599</v>
      </c>
      <c r="C105" s="103" t="s">
        <v>2392</v>
      </c>
      <c r="D105" s="104" t="s">
        <v>4449</v>
      </c>
      <c r="E105" s="104" t="s">
        <v>4450</v>
      </c>
      <c r="F105" s="105" t="s">
        <v>4451</v>
      </c>
      <c r="G105" s="107" t="s">
        <v>2391</v>
      </c>
      <c r="H105" s="111"/>
      <c r="I105" s="111"/>
    </row>
    <row r="106" spans="2:9" ht="15" customHeight="1">
      <c r="B106" s="102">
        <v>1351100</v>
      </c>
      <c r="C106" s="103" t="s">
        <v>2390</v>
      </c>
      <c r="D106" s="104" t="s">
        <v>4449</v>
      </c>
      <c r="E106" s="104" t="s">
        <v>4450</v>
      </c>
      <c r="F106" s="105" t="s">
        <v>4451</v>
      </c>
      <c r="G106" s="107" t="s">
        <v>2389</v>
      </c>
      <c r="H106" s="111"/>
      <c r="I106" s="111"/>
    </row>
    <row r="107" spans="2:9" ht="15" customHeight="1">
      <c r="B107" s="102">
        <v>1352900</v>
      </c>
      <c r="C107" s="103" t="s">
        <v>2388</v>
      </c>
      <c r="D107" s="104" t="s">
        <v>4449</v>
      </c>
      <c r="E107" s="104" t="s">
        <v>4450</v>
      </c>
      <c r="F107" s="105" t="s">
        <v>4451</v>
      </c>
      <c r="G107" s="107" t="s">
        <v>2387</v>
      </c>
      <c r="H107" s="111"/>
      <c r="I107" s="111"/>
    </row>
    <row r="108" spans="2:9" ht="15" customHeight="1">
      <c r="B108" s="102">
        <v>1353700</v>
      </c>
      <c r="C108" s="103" t="s">
        <v>2386</v>
      </c>
      <c r="D108" s="104" t="s">
        <v>4449</v>
      </c>
      <c r="E108" s="104" t="s">
        <v>4450</v>
      </c>
      <c r="F108" s="105" t="s">
        <v>4451</v>
      </c>
      <c r="G108" s="107" t="s">
        <v>2385</v>
      </c>
      <c r="H108" s="111"/>
      <c r="I108" s="111"/>
    </row>
    <row r="109" spans="2:9" ht="15" customHeight="1">
      <c r="B109" s="102">
        <v>1354500</v>
      </c>
      <c r="C109" s="103" t="s">
        <v>2384</v>
      </c>
      <c r="D109" s="104" t="s">
        <v>4449</v>
      </c>
      <c r="E109" s="104" t="s">
        <v>4450</v>
      </c>
      <c r="F109" s="105" t="s">
        <v>4451</v>
      </c>
      <c r="G109" s="107" t="s">
        <v>2383</v>
      </c>
      <c r="H109" s="111"/>
      <c r="I109" s="111"/>
    </row>
    <row r="110" spans="2:9" ht="15" customHeight="1">
      <c r="B110" s="102">
        <v>1359600</v>
      </c>
      <c r="C110" s="103" t="s">
        <v>2382</v>
      </c>
      <c r="D110" s="104" t="s">
        <v>4449</v>
      </c>
      <c r="E110" s="104" t="s">
        <v>4450</v>
      </c>
      <c r="F110" s="105" t="s">
        <v>4451</v>
      </c>
      <c r="G110" s="107" t="s">
        <v>2381</v>
      </c>
      <c r="H110" s="111"/>
      <c r="I110" s="111"/>
    </row>
    <row r="111" spans="2:9" ht="15" customHeight="1">
      <c r="B111" s="102">
        <v>1411801</v>
      </c>
      <c r="C111" s="103" t="s">
        <v>2380</v>
      </c>
      <c r="D111" s="104" t="s">
        <v>4449</v>
      </c>
      <c r="E111" s="104" t="s">
        <v>4450</v>
      </c>
      <c r="F111" s="105" t="s">
        <v>4451</v>
      </c>
      <c r="G111" s="107" t="s">
        <v>2379</v>
      </c>
      <c r="H111" s="111"/>
      <c r="I111" s="111"/>
    </row>
    <row r="112" spans="2:9" ht="15" customHeight="1">
      <c r="B112" s="102">
        <v>1411802</v>
      </c>
      <c r="C112" s="103" t="s">
        <v>2378</v>
      </c>
      <c r="D112" s="104" t="s">
        <v>4449</v>
      </c>
      <c r="E112" s="104" t="s">
        <v>4452</v>
      </c>
      <c r="F112" s="105" t="s">
        <v>4451</v>
      </c>
      <c r="G112" s="107" t="s">
        <v>2377</v>
      </c>
      <c r="H112" s="111"/>
      <c r="I112" s="111"/>
    </row>
    <row r="113" spans="2:9" ht="15" customHeight="1">
      <c r="B113" s="102">
        <v>1412601</v>
      </c>
      <c r="C113" s="103" t="s">
        <v>2376</v>
      </c>
      <c r="D113" s="104" t="s">
        <v>4449</v>
      </c>
      <c r="E113" s="104" t="s">
        <v>4450</v>
      </c>
      <c r="F113" s="105" t="s">
        <v>4451</v>
      </c>
      <c r="G113" s="107" t="s">
        <v>2375</v>
      </c>
      <c r="H113" s="111"/>
      <c r="I113" s="111"/>
    </row>
    <row r="114" spans="2:9" ht="15" customHeight="1">
      <c r="B114" s="102">
        <v>1412602</v>
      </c>
      <c r="C114" s="103" t="s">
        <v>2374</v>
      </c>
      <c r="D114" s="104" t="s">
        <v>4449</v>
      </c>
      <c r="E114" s="104" t="s">
        <v>4449</v>
      </c>
      <c r="F114" s="105" t="s">
        <v>4451</v>
      </c>
      <c r="G114" s="107" t="s">
        <v>2373</v>
      </c>
      <c r="H114" s="111"/>
      <c r="I114" s="111"/>
    </row>
    <row r="115" spans="2:9" ht="15" customHeight="1">
      <c r="B115" s="102">
        <v>1412603</v>
      </c>
      <c r="C115" s="103" t="s">
        <v>2372</v>
      </c>
      <c r="D115" s="104" t="s">
        <v>4449</v>
      </c>
      <c r="E115" s="104" t="s">
        <v>4450</v>
      </c>
      <c r="F115" s="105" t="s">
        <v>4451</v>
      </c>
      <c r="G115" s="107" t="s">
        <v>2371</v>
      </c>
      <c r="H115" s="111"/>
      <c r="I115" s="111"/>
    </row>
    <row r="116" spans="2:9" ht="15" customHeight="1">
      <c r="B116" s="102">
        <v>1413401</v>
      </c>
      <c r="C116" s="103" t="s">
        <v>2370</v>
      </c>
      <c r="D116" s="104" t="s">
        <v>4449</v>
      </c>
      <c r="E116" s="104" t="s">
        <v>4449</v>
      </c>
      <c r="F116" s="105" t="s">
        <v>4451</v>
      </c>
      <c r="G116" s="107" t="s">
        <v>2369</v>
      </c>
      <c r="H116" s="111"/>
      <c r="I116" s="111"/>
    </row>
    <row r="117" spans="2:9" ht="15" customHeight="1">
      <c r="B117" s="102">
        <v>1413402</v>
      </c>
      <c r="C117" s="103" t="s">
        <v>2368</v>
      </c>
      <c r="D117" s="104" t="s">
        <v>4449</v>
      </c>
      <c r="E117" s="104" t="s">
        <v>4449</v>
      </c>
      <c r="F117" s="105" t="s">
        <v>4451</v>
      </c>
      <c r="G117" s="107" t="s">
        <v>2367</v>
      </c>
      <c r="H117" s="111"/>
      <c r="I117" s="111"/>
    </row>
    <row r="118" spans="2:9" ht="15" customHeight="1">
      <c r="B118" s="102">
        <v>1413403</v>
      </c>
      <c r="C118" s="103" t="s">
        <v>2366</v>
      </c>
      <c r="D118" s="104" t="s">
        <v>4449</v>
      </c>
      <c r="E118" s="104" t="s">
        <v>4449</v>
      </c>
      <c r="F118" s="105" t="s">
        <v>4451</v>
      </c>
      <c r="G118" s="107" t="s">
        <v>2365</v>
      </c>
      <c r="H118" s="111"/>
      <c r="I118" s="111"/>
    </row>
    <row r="119" spans="2:9" ht="15" customHeight="1">
      <c r="B119" s="102">
        <v>1414200</v>
      </c>
      <c r="C119" s="103" t="s">
        <v>2364</v>
      </c>
      <c r="D119" s="104" t="s">
        <v>4449</v>
      </c>
      <c r="E119" s="104" t="s">
        <v>4450</v>
      </c>
      <c r="F119" s="105" t="s">
        <v>4451</v>
      </c>
      <c r="G119" s="107" t="s">
        <v>2363</v>
      </c>
      <c r="H119" s="111"/>
      <c r="I119" s="111"/>
    </row>
    <row r="120" spans="2:9" ht="15" customHeight="1">
      <c r="B120" s="102">
        <v>1421500</v>
      </c>
      <c r="C120" s="103" t="s">
        <v>2362</v>
      </c>
      <c r="D120" s="104" t="s">
        <v>4449</v>
      </c>
      <c r="E120" s="104" t="s">
        <v>4450</v>
      </c>
      <c r="F120" s="105" t="s">
        <v>4451</v>
      </c>
      <c r="G120" s="107" t="s">
        <v>2361</v>
      </c>
      <c r="H120" s="111"/>
      <c r="I120" s="111"/>
    </row>
    <row r="121" spans="2:9" ht="15" customHeight="1">
      <c r="B121" s="102">
        <v>1422300</v>
      </c>
      <c r="C121" s="103" t="s">
        <v>2360</v>
      </c>
      <c r="D121" s="104" t="s">
        <v>4449</v>
      </c>
      <c r="E121" s="104" t="s">
        <v>4450</v>
      </c>
      <c r="F121" s="105" t="s">
        <v>4451</v>
      </c>
      <c r="G121" s="107" t="s">
        <v>2359</v>
      </c>
      <c r="H121" s="111"/>
      <c r="I121" s="111"/>
    </row>
    <row r="122" spans="2:9" ht="15" customHeight="1">
      <c r="B122" s="102">
        <v>1510600</v>
      </c>
      <c r="C122" s="103" t="s">
        <v>2358</v>
      </c>
      <c r="D122" s="104" t="s">
        <v>4450</v>
      </c>
      <c r="E122" s="104" t="s">
        <v>4450</v>
      </c>
      <c r="F122" s="105" t="s">
        <v>4451</v>
      </c>
      <c r="G122" s="107" t="s">
        <v>2357</v>
      </c>
      <c r="H122" s="111"/>
      <c r="I122" s="111"/>
    </row>
    <row r="123" spans="2:9" ht="15" customHeight="1">
      <c r="B123" s="102">
        <v>1521100</v>
      </c>
      <c r="C123" s="103" t="s">
        <v>2356</v>
      </c>
      <c r="D123" s="104" t="s">
        <v>4449</v>
      </c>
      <c r="E123" s="104" t="s">
        <v>4449</v>
      </c>
      <c r="F123" s="105" t="s">
        <v>4451</v>
      </c>
      <c r="G123" s="107" t="s">
        <v>2355</v>
      </c>
      <c r="H123" s="111"/>
      <c r="I123" s="111"/>
    </row>
    <row r="124" spans="2:9" ht="15" customHeight="1">
      <c r="B124" s="102">
        <v>1529700</v>
      </c>
      <c r="C124" s="103" t="s">
        <v>2354</v>
      </c>
      <c r="D124" s="104" t="s">
        <v>4449</v>
      </c>
      <c r="E124" s="104" t="s">
        <v>4450</v>
      </c>
      <c r="F124" s="105" t="s">
        <v>4451</v>
      </c>
      <c r="G124" s="107" t="s">
        <v>2353</v>
      </c>
      <c r="H124" s="111"/>
      <c r="I124" s="111"/>
    </row>
    <row r="125" spans="2:9" ht="15" customHeight="1">
      <c r="B125" s="102">
        <v>1531901</v>
      </c>
      <c r="C125" s="103" t="s">
        <v>2352</v>
      </c>
      <c r="D125" s="104" t="s">
        <v>4449</v>
      </c>
      <c r="E125" s="104" t="s">
        <v>4449</v>
      </c>
      <c r="F125" s="105" t="s">
        <v>4451</v>
      </c>
      <c r="G125" s="107" t="s">
        <v>2351</v>
      </c>
      <c r="H125" s="111"/>
      <c r="I125" s="111"/>
    </row>
    <row r="126" spans="2:9" ht="15" customHeight="1">
      <c r="B126" s="102">
        <v>1531902</v>
      </c>
      <c r="C126" s="103" t="s">
        <v>2350</v>
      </c>
      <c r="D126" s="104" t="s">
        <v>4449</v>
      </c>
      <c r="E126" s="104" t="s">
        <v>4450</v>
      </c>
      <c r="F126" s="105" t="s">
        <v>4451</v>
      </c>
      <c r="G126" s="107" t="s">
        <v>2349</v>
      </c>
      <c r="H126" s="111"/>
      <c r="I126" s="111"/>
    </row>
    <row r="127" spans="2:9" ht="15" customHeight="1">
      <c r="B127" s="102">
        <v>1532700</v>
      </c>
      <c r="C127" s="103" t="s">
        <v>2348</v>
      </c>
      <c r="D127" s="104" t="s">
        <v>4449</v>
      </c>
      <c r="E127" s="104" t="s">
        <v>4449</v>
      </c>
      <c r="F127" s="105" t="s">
        <v>4451</v>
      </c>
      <c r="G127" s="107" t="s">
        <v>2347</v>
      </c>
      <c r="H127" s="111"/>
      <c r="I127" s="111"/>
    </row>
    <row r="128" spans="2:9" ht="15" customHeight="1">
      <c r="B128" s="102">
        <v>1533500</v>
      </c>
      <c r="C128" s="103" t="s">
        <v>2346</v>
      </c>
      <c r="D128" s="104" t="s">
        <v>4449</v>
      </c>
      <c r="E128" s="104" t="s">
        <v>4449</v>
      </c>
      <c r="F128" s="105" t="s">
        <v>4451</v>
      </c>
      <c r="G128" s="107" t="s">
        <v>2345</v>
      </c>
      <c r="H128" s="111"/>
      <c r="I128" s="111"/>
    </row>
    <row r="129" spans="2:9" ht="15" customHeight="1">
      <c r="B129" s="102">
        <v>1539400</v>
      </c>
      <c r="C129" s="103" t="s">
        <v>2344</v>
      </c>
      <c r="D129" s="104" t="s">
        <v>4449</v>
      </c>
      <c r="E129" s="104" t="s">
        <v>4450</v>
      </c>
      <c r="F129" s="105" t="s">
        <v>4451</v>
      </c>
      <c r="G129" s="107" t="s">
        <v>2343</v>
      </c>
      <c r="H129" s="111"/>
      <c r="I129" s="111"/>
    </row>
    <row r="130" spans="2:9" ht="15" customHeight="1">
      <c r="B130" s="102">
        <v>1540800</v>
      </c>
      <c r="C130" s="103" t="s">
        <v>2342</v>
      </c>
      <c r="D130" s="104" t="s">
        <v>4449</v>
      </c>
      <c r="E130" s="104" t="s">
        <v>4450</v>
      </c>
      <c r="F130" s="105" t="s">
        <v>4451</v>
      </c>
      <c r="G130" s="107" t="s">
        <v>2341</v>
      </c>
      <c r="H130" s="111"/>
      <c r="I130" s="111"/>
    </row>
    <row r="131" spans="2:9" ht="15" customHeight="1">
      <c r="B131" s="102">
        <v>1610201</v>
      </c>
      <c r="C131" s="103" t="s">
        <v>2340</v>
      </c>
      <c r="D131" s="104" t="s">
        <v>4449</v>
      </c>
      <c r="E131" s="104" t="s">
        <v>4450</v>
      </c>
      <c r="F131" s="105" t="s">
        <v>4451</v>
      </c>
      <c r="G131" s="107" t="s">
        <v>2339</v>
      </c>
      <c r="H131" s="111"/>
      <c r="I131" s="111"/>
    </row>
    <row r="132" spans="2:9" ht="15" customHeight="1">
      <c r="B132" s="102">
        <v>1610202</v>
      </c>
      <c r="C132" s="103" t="s">
        <v>2338</v>
      </c>
      <c r="D132" s="104" t="s">
        <v>4449</v>
      </c>
      <c r="E132" s="104" t="s">
        <v>4450</v>
      </c>
      <c r="F132" s="105" t="s">
        <v>4451</v>
      </c>
      <c r="G132" s="107" t="s">
        <v>2337</v>
      </c>
      <c r="H132" s="111"/>
      <c r="I132" s="111"/>
    </row>
    <row r="133" spans="2:9" ht="15" customHeight="1">
      <c r="B133" s="102">
        <v>1621800</v>
      </c>
      <c r="C133" s="103" t="s">
        <v>2336</v>
      </c>
      <c r="D133" s="104" t="s">
        <v>4449</v>
      </c>
      <c r="E133" s="104" t="s">
        <v>4450</v>
      </c>
      <c r="F133" s="105" t="s">
        <v>4451</v>
      </c>
      <c r="G133" s="107" t="s">
        <v>2335</v>
      </c>
      <c r="H133" s="111"/>
      <c r="I133" s="111"/>
    </row>
    <row r="134" spans="2:9" ht="15" customHeight="1">
      <c r="B134" s="102">
        <v>1622601</v>
      </c>
      <c r="C134" s="103" t="s">
        <v>2334</v>
      </c>
      <c r="D134" s="104" t="s">
        <v>4449</v>
      </c>
      <c r="E134" s="104" t="s">
        <v>4450</v>
      </c>
      <c r="F134" s="105" t="s">
        <v>4451</v>
      </c>
      <c r="G134" s="107" t="s">
        <v>2333</v>
      </c>
      <c r="H134" s="111"/>
      <c r="I134" s="111"/>
    </row>
    <row r="135" spans="2:9" ht="15" customHeight="1">
      <c r="B135" s="102">
        <v>1622602</v>
      </c>
      <c r="C135" s="103" t="s">
        <v>2332</v>
      </c>
      <c r="D135" s="104" t="s">
        <v>4449</v>
      </c>
      <c r="E135" s="104" t="s">
        <v>4450</v>
      </c>
      <c r="F135" s="105" t="s">
        <v>4451</v>
      </c>
      <c r="G135" s="107" t="s">
        <v>2331</v>
      </c>
      <c r="H135" s="111"/>
      <c r="I135" s="111"/>
    </row>
    <row r="136" spans="2:9" ht="15" customHeight="1">
      <c r="B136" s="102">
        <v>1622699</v>
      </c>
      <c r="C136" s="103" t="s">
        <v>2330</v>
      </c>
      <c r="D136" s="104" t="s">
        <v>4449</v>
      </c>
      <c r="E136" s="104" t="s">
        <v>4450</v>
      </c>
      <c r="F136" s="105" t="s">
        <v>4451</v>
      </c>
      <c r="G136" s="107" t="s">
        <v>2329</v>
      </c>
      <c r="H136" s="111"/>
      <c r="I136" s="111"/>
    </row>
    <row r="137" spans="2:9" ht="15" customHeight="1">
      <c r="B137" s="102">
        <v>1623400</v>
      </c>
      <c r="C137" s="103" t="s">
        <v>2328</v>
      </c>
      <c r="D137" s="104" t="s">
        <v>4449</v>
      </c>
      <c r="E137" s="104" t="s">
        <v>4450</v>
      </c>
      <c r="F137" s="105" t="s">
        <v>4451</v>
      </c>
      <c r="G137" s="107" t="s">
        <v>2327</v>
      </c>
      <c r="H137" s="111"/>
      <c r="I137" s="111"/>
    </row>
    <row r="138" spans="2:9" ht="15" customHeight="1">
      <c r="B138" s="102">
        <v>1629301</v>
      </c>
      <c r="C138" s="103" t="s">
        <v>2326</v>
      </c>
      <c r="D138" s="104" t="s">
        <v>4449</v>
      </c>
      <c r="E138" s="104" t="s">
        <v>4450</v>
      </c>
      <c r="F138" s="105" t="s">
        <v>4451</v>
      </c>
      <c r="G138" s="107" t="s">
        <v>2325</v>
      </c>
      <c r="H138" s="111"/>
      <c r="I138" s="111"/>
    </row>
    <row r="139" spans="2:9" ht="15" customHeight="1">
      <c r="B139" s="102">
        <v>1629302</v>
      </c>
      <c r="C139" s="103" t="s">
        <v>2324</v>
      </c>
      <c r="D139" s="104" t="s">
        <v>4449</v>
      </c>
      <c r="E139" s="104" t="s">
        <v>4452</v>
      </c>
      <c r="F139" s="105" t="s">
        <v>4451</v>
      </c>
      <c r="G139" s="107" t="s">
        <v>2323</v>
      </c>
      <c r="H139" s="111"/>
      <c r="I139" s="111"/>
    </row>
    <row r="140" spans="2:9" ht="15" customHeight="1">
      <c r="B140" s="102">
        <v>1710900</v>
      </c>
      <c r="C140" s="103" t="s">
        <v>2322</v>
      </c>
      <c r="D140" s="104" t="s">
        <v>4449</v>
      </c>
      <c r="E140" s="104" t="s">
        <v>4450</v>
      </c>
      <c r="F140" s="105" t="s">
        <v>4451</v>
      </c>
      <c r="G140" s="107" t="s">
        <v>2321</v>
      </c>
      <c r="H140" s="111"/>
      <c r="I140" s="111"/>
    </row>
    <row r="141" spans="2:9" ht="15" customHeight="1">
      <c r="B141" s="102">
        <v>1721400</v>
      </c>
      <c r="C141" s="103" t="s">
        <v>2320</v>
      </c>
      <c r="D141" s="104" t="s">
        <v>4449</v>
      </c>
      <c r="E141" s="104" t="s">
        <v>4450</v>
      </c>
      <c r="F141" s="105" t="s">
        <v>4451</v>
      </c>
      <c r="G141" s="107" t="s">
        <v>2319</v>
      </c>
      <c r="H141" s="111"/>
      <c r="I141" s="111"/>
    </row>
    <row r="142" spans="2:9" ht="15" customHeight="1">
      <c r="B142" s="102">
        <v>1722200</v>
      </c>
      <c r="C142" s="103" t="s">
        <v>2318</v>
      </c>
      <c r="D142" s="104" t="s">
        <v>4449</v>
      </c>
      <c r="E142" s="104" t="s">
        <v>4450</v>
      </c>
      <c r="F142" s="105" t="s">
        <v>4451</v>
      </c>
      <c r="G142" s="107" t="s">
        <v>2317</v>
      </c>
      <c r="H142" s="111"/>
      <c r="I142" s="111"/>
    </row>
    <row r="143" spans="2:9" ht="15" customHeight="1">
      <c r="B143" s="102">
        <v>1731100</v>
      </c>
      <c r="C143" s="103" t="s">
        <v>2316</v>
      </c>
      <c r="D143" s="104" t="s">
        <v>4450</v>
      </c>
      <c r="E143" s="104" t="s">
        <v>4450</v>
      </c>
      <c r="F143" s="105" t="s">
        <v>4451</v>
      </c>
      <c r="G143" s="107" t="s">
        <v>2315</v>
      </c>
      <c r="H143" s="111"/>
      <c r="I143" s="111"/>
    </row>
    <row r="144" spans="2:9" ht="15" customHeight="1">
      <c r="B144" s="102">
        <v>1732000</v>
      </c>
      <c r="C144" s="103" t="s">
        <v>2314</v>
      </c>
      <c r="D144" s="104" t="s">
        <v>4450</v>
      </c>
      <c r="E144" s="104" t="s">
        <v>4450</v>
      </c>
      <c r="F144" s="105" t="s">
        <v>4451</v>
      </c>
      <c r="G144" s="107" t="s">
        <v>2313</v>
      </c>
      <c r="H144" s="111"/>
      <c r="I144" s="111"/>
    </row>
    <row r="145" spans="2:9" ht="15" customHeight="1">
      <c r="B145" s="102">
        <v>1733800</v>
      </c>
      <c r="C145" s="103" t="s">
        <v>2312</v>
      </c>
      <c r="D145" s="104" t="s">
        <v>4450</v>
      </c>
      <c r="E145" s="104" t="s">
        <v>4450</v>
      </c>
      <c r="F145" s="105" t="s">
        <v>4451</v>
      </c>
      <c r="G145" s="107" t="s">
        <v>2311</v>
      </c>
      <c r="H145" s="111"/>
      <c r="I145" s="111"/>
    </row>
    <row r="146" spans="2:9" ht="15" customHeight="1">
      <c r="B146" s="102">
        <v>1741901</v>
      </c>
      <c r="C146" s="103" t="s">
        <v>2310</v>
      </c>
      <c r="D146" s="104" t="s">
        <v>4449</v>
      </c>
      <c r="E146" s="104" t="s">
        <v>4449</v>
      </c>
      <c r="F146" s="105" t="s">
        <v>4451</v>
      </c>
      <c r="G146" s="107" t="s">
        <v>2309</v>
      </c>
      <c r="H146" s="111"/>
      <c r="I146" s="111"/>
    </row>
    <row r="147" spans="2:9" ht="15" customHeight="1">
      <c r="B147" s="102">
        <v>1741902</v>
      </c>
      <c r="C147" s="103" t="s">
        <v>2308</v>
      </c>
      <c r="D147" s="104" t="s">
        <v>4449</v>
      </c>
      <c r="E147" s="104" t="s">
        <v>4450</v>
      </c>
      <c r="F147" s="105" t="s">
        <v>4451</v>
      </c>
      <c r="G147" s="107" t="s">
        <v>2307</v>
      </c>
      <c r="H147" s="111"/>
      <c r="I147" s="111"/>
    </row>
    <row r="148" spans="2:9" ht="15" customHeight="1">
      <c r="B148" s="102">
        <v>1742701</v>
      </c>
      <c r="C148" s="103" t="s">
        <v>2306</v>
      </c>
      <c r="D148" s="104" t="s">
        <v>4449</v>
      </c>
      <c r="E148" s="104" t="s">
        <v>4450</v>
      </c>
      <c r="F148" s="105" t="s">
        <v>4451</v>
      </c>
      <c r="G148" s="107" t="s">
        <v>2305</v>
      </c>
      <c r="H148" s="111"/>
      <c r="I148" s="111"/>
    </row>
    <row r="149" spans="2:9" ht="15" customHeight="1">
      <c r="B149" s="102">
        <v>1742702</v>
      </c>
      <c r="C149" s="103" t="s">
        <v>2304</v>
      </c>
      <c r="D149" s="104" t="s">
        <v>4449</v>
      </c>
      <c r="E149" s="104" t="s">
        <v>4450</v>
      </c>
      <c r="F149" s="105" t="s">
        <v>4451</v>
      </c>
      <c r="G149" s="107" t="s">
        <v>2303</v>
      </c>
      <c r="H149" s="111"/>
      <c r="I149" s="111"/>
    </row>
    <row r="150" spans="2:9" ht="15" customHeight="1">
      <c r="B150" s="102">
        <v>1742799</v>
      </c>
      <c r="C150" s="103" t="s">
        <v>2302</v>
      </c>
      <c r="D150" s="104" t="s">
        <v>4449</v>
      </c>
      <c r="E150" s="104" t="s">
        <v>4450</v>
      </c>
      <c r="F150" s="105" t="s">
        <v>4451</v>
      </c>
      <c r="G150" s="107" t="s">
        <v>2301</v>
      </c>
      <c r="H150" s="111"/>
      <c r="I150" s="111"/>
    </row>
    <row r="151" spans="2:9" ht="15" customHeight="1">
      <c r="B151" s="102">
        <v>1749400</v>
      </c>
      <c r="C151" s="103" t="s">
        <v>2300</v>
      </c>
      <c r="D151" s="104" t="s">
        <v>4449</v>
      </c>
      <c r="E151" s="104" t="s">
        <v>4450</v>
      </c>
      <c r="F151" s="105" t="s">
        <v>4451</v>
      </c>
      <c r="G151" s="107" t="s">
        <v>2299</v>
      </c>
      <c r="H151" s="111"/>
      <c r="I151" s="111"/>
    </row>
    <row r="152" spans="2:9" ht="15" customHeight="1">
      <c r="B152" s="102">
        <v>1811301</v>
      </c>
      <c r="C152" s="103" t="s">
        <v>2298</v>
      </c>
      <c r="D152" s="104" t="s">
        <v>4449</v>
      </c>
      <c r="E152" s="104" t="s">
        <v>4450</v>
      </c>
      <c r="F152" s="105" t="s">
        <v>4451</v>
      </c>
      <c r="G152" s="107" t="s">
        <v>2297</v>
      </c>
      <c r="H152" s="111"/>
      <c r="I152" s="111"/>
    </row>
    <row r="153" spans="2:9" ht="15" customHeight="1">
      <c r="B153" s="102">
        <v>1811302</v>
      </c>
      <c r="C153" s="103" t="s">
        <v>2296</v>
      </c>
      <c r="D153" s="104" t="s">
        <v>4449</v>
      </c>
      <c r="E153" s="104" t="s">
        <v>4450</v>
      </c>
      <c r="F153" s="105" t="s">
        <v>4451</v>
      </c>
      <c r="G153" s="107" t="s">
        <v>2295</v>
      </c>
      <c r="H153" s="111"/>
      <c r="I153" s="111"/>
    </row>
    <row r="154" spans="2:9" ht="15" customHeight="1">
      <c r="B154" s="102">
        <v>1812100</v>
      </c>
      <c r="C154" s="103" t="s">
        <v>2294</v>
      </c>
      <c r="D154" s="104" t="s">
        <v>4449</v>
      </c>
      <c r="E154" s="104" t="s">
        <v>4449</v>
      </c>
      <c r="F154" s="105" t="s">
        <v>4451</v>
      </c>
      <c r="G154" s="107" t="s">
        <v>2293</v>
      </c>
      <c r="H154" s="111"/>
      <c r="I154" s="111"/>
    </row>
    <row r="155" spans="2:9" ht="15" customHeight="1">
      <c r="B155" s="102">
        <v>1813001</v>
      </c>
      <c r="C155" s="103" t="s">
        <v>2292</v>
      </c>
      <c r="D155" s="104" t="s">
        <v>4449</v>
      </c>
      <c r="E155" s="104" t="s">
        <v>4450</v>
      </c>
      <c r="F155" s="105" t="s">
        <v>4451</v>
      </c>
      <c r="G155" s="107" t="s">
        <v>2291</v>
      </c>
      <c r="H155" s="111"/>
      <c r="I155" s="111"/>
    </row>
    <row r="156" spans="2:9" ht="15" customHeight="1">
      <c r="B156" s="102">
        <v>1813099</v>
      </c>
      <c r="C156" s="103" t="s">
        <v>2290</v>
      </c>
      <c r="D156" s="104" t="s">
        <v>4449</v>
      </c>
      <c r="E156" s="104" t="s">
        <v>4449</v>
      </c>
      <c r="F156" s="105" t="s">
        <v>4451</v>
      </c>
      <c r="G156" s="107" t="s">
        <v>2289</v>
      </c>
      <c r="H156" s="111"/>
      <c r="I156" s="111"/>
    </row>
    <row r="157" spans="2:9" ht="15" customHeight="1">
      <c r="B157" s="102">
        <v>1821100</v>
      </c>
      <c r="C157" s="103" t="s">
        <v>2288</v>
      </c>
      <c r="D157" s="104" t="s">
        <v>4452</v>
      </c>
      <c r="E157" s="104" t="s">
        <v>4450</v>
      </c>
      <c r="F157" s="105" t="s">
        <v>4451</v>
      </c>
      <c r="G157" s="107" t="s">
        <v>2287</v>
      </c>
      <c r="H157" s="111"/>
      <c r="I157" s="111"/>
    </row>
    <row r="158" spans="2:9" ht="15" customHeight="1">
      <c r="B158" s="102">
        <v>1822900</v>
      </c>
      <c r="C158" s="103" t="s">
        <v>2286</v>
      </c>
      <c r="D158" s="104" t="s">
        <v>4452</v>
      </c>
      <c r="E158" s="104" t="s">
        <v>4449</v>
      </c>
      <c r="F158" s="105" t="s">
        <v>4451</v>
      </c>
      <c r="G158" s="107" t="s">
        <v>2285</v>
      </c>
      <c r="H158" s="111"/>
      <c r="I158" s="111"/>
    </row>
    <row r="159" spans="2:9" ht="15" customHeight="1">
      <c r="B159" s="102">
        <v>1830001</v>
      </c>
      <c r="C159" s="103" t="s">
        <v>2284</v>
      </c>
      <c r="D159" s="104" t="s">
        <v>4452</v>
      </c>
      <c r="E159" s="104" t="s">
        <v>4449</v>
      </c>
      <c r="F159" s="105" t="s">
        <v>4451</v>
      </c>
      <c r="G159" s="107" t="s">
        <v>2283</v>
      </c>
      <c r="H159" s="111"/>
      <c r="I159" s="111"/>
    </row>
    <row r="160" spans="2:9" ht="15" customHeight="1">
      <c r="B160" s="102">
        <v>1830002</v>
      </c>
      <c r="C160" s="103" t="s">
        <v>2282</v>
      </c>
      <c r="D160" s="104" t="s">
        <v>4452</v>
      </c>
      <c r="E160" s="104" t="s">
        <v>4449</v>
      </c>
      <c r="F160" s="105" t="s">
        <v>4451</v>
      </c>
      <c r="G160" s="107" t="s">
        <v>2281</v>
      </c>
      <c r="H160" s="111"/>
      <c r="I160" s="111"/>
    </row>
    <row r="161" spans="2:9" ht="15" customHeight="1">
      <c r="B161" s="102">
        <v>1830003</v>
      </c>
      <c r="C161" s="103" t="s">
        <v>2280</v>
      </c>
      <c r="D161" s="104" t="s">
        <v>4452</v>
      </c>
      <c r="E161" s="104" t="s">
        <v>4452</v>
      </c>
      <c r="F161" s="105" t="s">
        <v>4451</v>
      </c>
      <c r="G161" s="107" t="s">
        <v>2279</v>
      </c>
      <c r="H161" s="111"/>
      <c r="I161" s="111"/>
    </row>
    <row r="162" spans="2:9" ht="15" customHeight="1">
      <c r="B162" s="102">
        <v>1910100</v>
      </c>
      <c r="C162" s="103" t="s">
        <v>2278</v>
      </c>
      <c r="D162" s="104" t="s">
        <v>4449</v>
      </c>
      <c r="E162" s="104" t="s">
        <v>4450</v>
      </c>
      <c r="F162" s="105" t="s">
        <v>4451</v>
      </c>
      <c r="G162" s="107" t="s">
        <v>2277</v>
      </c>
      <c r="H162" s="111"/>
      <c r="I162" s="111"/>
    </row>
    <row r="163" spans="2:9" ht="15" customHeight="1">
      <c r="B163" s="102">
        <v>1921700</v>
      </c>
      <c r="C163" s="103" t="s">
        <v>2276</v>
      </c>
      <c r="D163" s="104" t="s">
        <v>4449</v>
      </c>
      <c r="E163" s="104" t="s">
        <v>4450</v>
      </c>
      <c r="F163" s="105" t="s">
        <v>4451</v>
      </c>
      <c r="G163" s="107" t="s">
        <v>2275</v>
      </c>
      <c r="H163" s="111"/>
      <c r="I163" s="111"/>
    </row>
    <row r="164" spans="2:9" ht="15" customHeight="1">
      <c r="B164" s="102">
        <v>1922501</v>
      </c>
      <c r="C164" s="103" t="s">
        <v>2274</v>
      </c>
      <c r="D164" s="104" t="s">
        <v>4449</v>
      </c>
      <c r="E164" s="104" t="s">
        <v>4450</v>
      </c>
      <c r="F164" s="105" t="s">
        <v>4451</v>
      </c>
      <c r="G164" s="107" t="s">
        <v>2273</v>
      </c>
      <c r="H164" s="111"/>
      <c r="I164" s="111"/>
    </row>
    <row r="165" spans="2:9" ht="15" customHeight="1">
      <c r="B165" s="102">
        <v>1922502</v>
      </c>
      <c r="C165" s="103" t="s">
        <v>2272</v>
      </c>
      <c r="D165" s="104" t="s">
        <v>4449</v>
      </c>
      <c r="E165" s="104" t="s">
        <v>4450</v>
      </c>
      <c r="F165" s="105" t="s">
        <v>4451</v>
      </c>
      <c r="G165" s="107" t="s">
        <v>2271</v>
      </c>
      <c r="H165" s="111"/>
      <c r="I165" s="111"/>
    </row>
    <row r="166" spans="2:9" ht="15" customHeight="1">
      <c r="B166" s="102">
        <v>1922599</v>
      </c>
      <c r="C166" s="103" t="s">
        <v>2270</v>
      </c>
      <c r="D166" s="104" t="s">
        <v>4449</v>
      </c>
      <c r="E166" s="104" t="s">
        <v>4450</v>
      </c>
      <c r="F166" s="105" t="s">
        <v>4451</v>
      </c>
      <c r="G166" s="107" t="s">
        <v>2269</v>
      </c>
      <c r="H166" s="111"/>
      <c r="I166" s="111"/>
    </row>
    <row r="167" spans="2:9" ht="15" customHeight="1">
      <c r="B167" s="102">
        <v>1931400</v>
      </c>
      <c r="C167" s="103" t="s">
        <v>9</v>
      </c>
      <c r="D167" s="104" t="s">
        <v>4449</v>
      </c>
      <c r="E167" s="104" t="s">
        <v>4450</v>
      </c>
      <c r="F167" s="105" t="s">
        <v>4451</v>
      </c>
      <c r="G167" s="107" t="s">
        <v>2268</v>
      </c>
      <c r="H167" s="111"/>
      <c r="I167" s="111"/>
    </row>
    <row r="168" spans="2:9" ht="15" customHeight="1">
      <c r="B168" s="102">
        <v>1932200</v>
      </c>
      <c r="C168" s="103" t="s">
        <v>7</v>
      </c>
      <c r="D168" s="104" t="s">
        <v>4449</v>
      </c>
      <c r="E168" s="104" t="s">
        <v>4450</v>
      </c>
      <c r="F168" s="105" t="s">
        <v>4451</v>
      </c>
      <c r="G168" s="107" t="s">
        <v>2267</v>
      </c>
      <c r="H168" s="111"/>
      <c r="I168" s="111"/>
    </row>
    <row r="169" spans="2:9" ht="15" customHeight="1">
      <c r="B169" s="102">
        <v>2011800</v>
      </c>
      <c r="C169" s="103" t="s">
        <v>2266</v>
      </c>
      <c r="D169" s="104" t="s">
        <v>4449</v>
      </c>
      <c r="E169" s="104" t="s">
        <v>4449</v>
      </c>
      <c r="F169" s="105" t="s">
        <v>4451</v>
      </c>
      <c r="G169" s="107" t="s">
        <v>2265</v>
      </c>
      <c r="H169" s="111"/>
      <c r="I169" s="111"/>
    </row>
    <row r="170" spans="2:9" ht="15" customHeight="1">
      <c r="B170" s="102">
        <v>2012600</v>
      </c>
      <c r="C170" s="103" t="s">
        <v>2264</v>
      </c>
      <c r="D170" s="104" t="s">
        <v>4449</v>
      </c>
      <c r="E170" s="104" t="s">
        <v>4450</v>
      </c>
      <c r="F170" s="105" t="s">
        <v>4451</v>
      </c>
      <c r="G170" s="107" t="s">
        <v>2263</v>
      </c>
      <c r="H170" s="111"/>
      <c r="I170" s="111"/>
    </row>
    <row r="171" spans="2:9" ht="15" customHeight="1">
      <c r="B171" s="102">
        <v>2013400</v>
      </c>
      <c r="C171" s="103" t="s">
        <v>2262</v>
      </c>
      <c r="D171" s="104" t="s">
        <v>4449</v>
      </c>
      <c r="E171" s="104" t="s">
        <v>4449</v>
      </c>
      <c r="F171" s="105" t="s">
        <v>4451</v>
      </c>
      <c r="G171" s="107" t="s">
        <v>2261</v>
      </c>
      <c r="H171" s="111"/>
      <c r="I171" s="111"/>
    </row>
    <row r="172" spans="2:9" ht="15" customHeight="1">
      <c r="B172" s="102">
        <v>2014200</v>
      </c>
      <c r="C172" s="103" t="s">
        <v>2256</v>
      </c>
      <c r="D172" s="104" t="s">
        <v>4449</v>
      </c>
      <c r="E172" s="104" t="s">
        <v>4449</v>
      </c>
      <c r="F172" s="105" t="s">
        <v>4451</v>
      </c>
      <c r="G172" s="107" t="s">
        <v>2255</v>
      </c>
      <c r="H172" s="111"/>
      <c r="I172" s="111"/>
    </row>
    <row r="173" spans="2:9" ht="15" customHeight="1">
      <c r="B173" s="102">
        <v>2019301</v>
      </c>
      <c r="C173" s="103" t="s">
        <v>2254</v>
      </c>
      <c r="D173" s="104" t="s">
        <v>4449</v>
      </c>
      <c r="E173" s="104" t="s">
        <v>4450</v>
      </c>
      <c r="F173" s="105" t="s">
        <v>4451</v>
      </c>
      <c r="G173" s="107" t="s">
        <v>2253</v>
      </c>
      <c r="H173" s="111"/>
      <c r="I173" s="111"/>
    </row>
    <row r="174" spans="2:9" ht="15" customHeight="1">
      <c r="B174" s="102">
        <v>2019399</v>
      </c>
      <c r="C174" s="103" t="s">
        <v>2252</v>
      </c>
      <c r="D174" s="104" t="s">
        <v>4449</v>
      </c>
      <c r="E174" s="104" t="s">
        <v>4449</v>
      </c>
      <c r="F174" s="105" t="s">
        <v>4451</v>
      </c>
      <c r="G174" s="107" t="s">
        <v>2251</v>
      </c>
      <c r="H174" s="111"/>
      <c r="I174" s="111"/>
    </row>
    <row r="175" spans="2:9" ht="15" customHeight="1">
      <c r="B175" s="102">
        <v>2021500</v>
      </c>
      <c r="C175" s="103" t="s">
        <v>2250</v>
      </c>
      <c r="D175" s="104" t="s">
        <v>4449</v>
      </c>
      <c r="E175" s="104" t="s">
        <v>4450</v>
      </c>
      <c r="F175" s="105" t="s">
        <v>4451</v>
      </c>
      <c r="G175" s="107" t="s">
        <v>2249</v>
      </c>
      <c r="H175" s="111"/>
      <c r="I175" s="111"/>
    </row>
    <row r="176" spans="2:9" ht="15" customHeight="1">
      <c r="B176" s="102">
        <v>2022300</v>
      </c>
      <c r="C176" s="103" t="s">
        <v>2248</v>
      </c>
      <c r="D176" s="104" t="s">
        <v>4449</v>
      </c>
      <c r="E176" s="104" t="s">
        <v>4450</v>
      </c>
      <c r="F176" s="105" t="s">
        <v>4451</v>
      </c>
      <c r="G176" s="107" t="s">
        <v>2247</v>
      </c>
      <c r="H176" s="111"/>
      <c r="I176" s="111"/>
    </row>
    <row r="177" spans="2:9" ht="15" customHeight="1">
      <c r="B177" s="102">
        <v>2029100</v>
      </c>
      <c r="C177" s="103" t="s">
        <v>2246</v>
      </c>
      <c r="D177" s="104" t="s">
        <v>4449</v>
      </c>
      <c r="E177" s="104" t="s">
        <v>4449</v>
      </c>
      <c r="F177" s="105" t="s">
        <v>4451</v>
      </c>
      <c r="G177" s="107" t="s">
        <v>2245</v>
      </c>
      <c r="H177" s="111"/>
      <c r="I177" s="111"/>
    </row>
    <row r="178" spans="2:9" ht="15" customHeight="1">
      <c r="B178" s="102">
        <v>2031200</v>
      </c>
      <c r="C178" s="103" t="s">
        <v>2244</v>
      </c>
      <c r="D178" s="104" t="s">
        <v>4449</v>
      </c>
      <c r="E178" s="104" t="s">
        <v>4450</v>
      </c>
      <c r="F178" s="105" t="s">
        <v>4451</v>
      </c>
      <c r="G178" s="107" t="s">
        <v>2243</v>
      </c>
      <c r="H178" s="111"/>
      <c r="I178" s="111"/>
    </row>
    <row r="179" spans="2:9" ht="15" customHeight="1">
      <c r="B179" s="102">
        <v>2032100</v>
      </c>
      <c r="C179" s="103" t="s">
        <v>2242</v>
      </c>
      <c r="D179" s="104" t="s">
        <v>4449</v>
      </c>
      <c r="E179" s="104" t="s">
        <v>4449</v>
      </c>
      <c r="F179" s="105" t="s">
        <v>4451</v>
      </c>
      <c r="G179" s="107" t="s">
        <v>2241</v>
      </c>
      <c r="H179" s="111"/>
      <c r="I179" s="111"/>
    </row>
    <row r="180" spans="2:9" ht="15" customHeight="1">
      <c r="B180" s="102">
        <v>2033900</v>
      </c>
      <c r="C180" s="103" t="s">
        <v>2240</v>
      </c>
      <c r="D180" s="104" t="s">
        <v>4449</v>
      </c>
      <c r="E180" s="104" t="s">
        <v>4450</v>
      </c>
      <c r="F180" s="105" t="s">
        <v>4451</v>
      </c>
      <c r="G180" s="107" t="s">
        <v>2239</v>
      </c>
      <c r="H180" s="111"/>
      <c r="I180" s="111"/>
    </row>
    <row r="181" spans="2:9" ht="15" customHeight="1">
      <c r="B181" s="102">
        <v>2040100</v>
      </c>
      <c r="C181" s="103" t="s">
        <v>2238</v>
      </c>
      <c r="D181" s="104" t="s">
        <v>4449</v>
      </c>
      <c r="E181" s="104" t="s">
        <v>4450</v>
      </c>
      <c r="F181" s="105" t="s">
        <v>4451</v>
      </c>
      <c r="G181" s="107" t="s">
        <v>2237</v>
      </c>
      <c r="H181" s="111"/>
      <c r="I181" s="111"/>
    </row>
    <row r="182" spans="2:9" ht="15" customHeight="1">
      <c r="B182" s="102">
        <v>2051700</v>
      </c>
      <c r="C182" s="103" t="s">
        <v>2236</v>
      </c>
      <c r="D182" s="104" t="s">
        <v>4449</v>
      </c>
      <c r="E182" s="104" t="s">
        <v>4450</v>
      </c>
      <c r="F182" s="105" t="s">
        <v>4451</v>
      </c>
      <c r="G182" s="107" t="s">
        <v>2235</v>
      </c>
      <c r="H182" s="111"/>
      <c r="I182" s="111"/>
    </row>
    <row r="183" spans="2:9" ht="15" customHeight="1">
      <c r="B183" s="102">
        <v>2052500</v>
      </c>
      <c r="C183" s="103" t="s">
        <v>2234</v>
      </c>
      <c r="D183" s="104" t="s">
        <v>4449</v>
      </c>
      <c r="E183" s="104" t="s">
        <v>4449</v>
      </c>
      <c r="F183" s="105" t="s">
        <v>4451</v>
      </c>
      <c r="G183" s="107" t="s">
        <v>2233</v>
      </c>
      <c r="H183" s="111"/>
      <c r="I183" s="111"/>
    </row>
    <row r="184" spans="2:9" ht="15" customHeight="1">
      <c r="B184" s="102">
        <v>2061400</v>
      </c>
      <c r="C184" s="103" t="s">
        <v>2232</v>
      </c>
      <c r="D184" s="104" t="s">
        <v>4449</v>
      </c>
      <c r="E184" s="104" t="s">
        <v>4450</v>
      </c>
      <c r="F184" s="105" t="s">
        <v>4451</v>
      </c>
      <c r="G184" s="107" t="s">
        <v>2231</v>
      </c>
      <c r="H184" s="111"/>
      <c r="I184" s="111"/>
    </row>
    <row r="185" spans="2:9" ht="15" customHeight="1">
      <c r="B185" s="102">
        <v>2062200</v>
      </c>
      <c r="C185" s="103" t="s">
        <v>2230</v>
      </c>
      <c r="D185" s="104" t="s">
        <v>4449</v>
      </c>
      <c r="E185" s="104" t="s">
        <v>4450</v>
      </c>
      <c r="F185" s="105" t="s">
        <v>4451</v>
      </c>
      <c r="G185" s="107" t="s">
        <v>2229</v>
      </c>
      <c r="H185" s="111"/>
      <c r="I185" s="111"/>
    </row>
    <row r="186" spans="2:9" ht="15" customHeight="1">
      <c r="B186" s="102">
        <v>2063100</v>
      </c>
      <c r="C186" s="103" t="s">
        <v>2228</v>
      </c>
      <c r="D186" s="104" t="s">
        <v>4449</v>
      </c>
      <c r="E186" s="104" t="s">
        <v>4450</v>
      </c>
      <c r="F186" s="105" t="s">
        <v>4451</v>
      </c>
      <c r="G186" s="107" t="s">
        <v>2227</v>
      </c>
      <c r="H186" s="111"/>
      <c r="I186" s="111"/>
    </row>
    <row r="187" spans="2:9" ht="15" customHeight="1">
      <c r="B187" s="102">
        <v>2071100</v>
      </c>
      <c r="C187" s="103" t="s">
        <v>2226</v>
      </c>
      <c r="D187" s="104" t="s">
        <v>4449</v>
      </c>
      <c r="E187" s="104" t="s">
        <v>4450</v>
      </c>
      <c r="F187" s="105" t="s">
        <v>4451</v>
      </c>
      <c r="G187" s="107" t="s">
        <v>2225</v>
      </c>
      <c r="H187" s="111"/>
      <c r="I187" s="111"/>
    </row>
    <row r="188" spans="2:9" ht="15" customHeight="1">
      <c r="B188" s="102">
        <v>2072000</v>
      </c>
      <c r="C188" s="103" t="s">
        <v>2224</v>
      </c>
      <c r="D188" s="104" t="s">
        <v>4449</v>
      </c>
      <c r="E188" s="104" t="s">
        <v>4450</v>
      </c>
      <c r="F188" s="105" t="s">
        <v>4451</v>
      </c>
      <c r="G188" s="107" t="s">
        <v>2223</v>
      </c>
      <c r="H188" s="111"/>
      <c r="I188" s="111"/>
    </row>
    <row r="189" spans="2:9" ht="15" customHeight="1">
      <c r="B189" s="102">
        <v>2073800</v>
      </c>
      <c r="C189" s="103" t="s">
        <v>2222</v>
      </c>
      <c r="D189" s="104" t="s">
        <v>4449</v>
      </c>
      <c r="E189" s="104" t="s">
        <v>4450</v>
      </c>
      <c r="F189" s="105" t="s">
        <v>4451</v>
      </c>
      <c r="G189" s="107" t="s">
        <v>2221</v>
      </c>
      <c r="H189" s="111"/>
      <c r="I189" s="111"/>
    </row>
    <row r="190" spans="2:9" ht="15" customHeight="1">
      <c r="B190" s="102">
        <v>2091600</v>
      </c>
      <c r="C190" s="103" t="s">
        <v>2220</v>
      </c>
      <c r="D190" s="104" t="s">
        <v>4449</v>
      </c>
      <c r="E190" s="104" t="s">
        <v>4450</v>
      </c>
      <c r="F190" s="105" t="s">
        <v>4451</v>
      </c>
      <c r="G190" s="107" t="s">
        <v>2219</v>
      </c>
      <c r="H190" s="111"/>
      <c r="I190" s="111"/>
    </row>
    <row r="191" spans="2:9" ht="15" customHeight="1">
      <c r="B191" s="102">
        <v>2092401</v>
      </c>
      <c r="C191" s="103" t="s">
        <v>2218</v>
      </c>
      <c r="D191" s="104" t="s">
        <v>4449</v>
      </c>
      <c r="E191" s="104" t="s">
        <v>4450</v>
      </c>
      <c r="F191" s="105" t="s">
        <v>4451</v>
      </c>
      <c r="G191" s="107" t="s">
        <v>2217</v>
      </c>
      <c r="H191" s="111"/>
      <c r="I191" s="111"/>
    </row>
    <row r="192" spans="2:9" ht="15" customHeight="1">
      <c r="B192" s="102">
        <v>2092402</v>
      </c>
      <c r="C192" s="103" t="s">
        <v>2216</v>
      </c>
      <c r="D192" s="104" t="s">
        <v>4449</v>
      </c>
      <c r="E192" s="104" t="s">
        <v>4449</v>
      </c>
      <c r="F192" s="105" t="s">
        <v>4451</v>
      </c>
      <c r="G192" s="107" t="s">
        <v>2215</v>
      </c>
      <c r="H192" s="111"/>
      <c r="I192" s="111"/>
    </row>
    <row r="193" spans="2:9" ht="15" customHeight="1">
      <c r="B193" s="102">
        <v>2092403</v>
      </c>
      <c r="C193" s="103" t="s">
        <v>2214</v>
      </c>
      <c r="D193" s="104" t="s">
        <v>4449</v>
      </c>
      <c r="E193" s="104" t="s">
        <v>4450</v>
      </c>
      <c r="F193" s="105" t="s">
        <v>4451</v>
      </c>
      <c r="G193" s="107" t="s">
        <v>2213</v>
      </c>
      <c r="H193" s="111"/>
      <c r="I193" s="111"/>
    </row>
    <row r="194" spans="2:9" ht="15" customHeight="1">
      <c r="B194" s="102">
        <v>2093200</v>
      </c>
      <c r="C194" s="103" t="s">
        <v>2212</v>
      </c>
      <c r="D194" s="104" t="s">
        <v>4449</v>
      </c>
      <c r="E194" s="104" t="s">
        <v>4450</v>
      </c>
      <c r="F194" s="105" t="s">
        <v>4451</v>
      </c>
      <c r="G194" s="107" t="s">
        <v>2211</v>
      </c>
      <c r="H194" s="111"/>
      <c r="I194" s="111"/>
    </row>
    <row r="195" spans="2:9" ht="15" customHeight="1">
      <c r="B195" s="102">
        <v>2094100</v>
      </c>
      <c r="C195" s="103" t="s">
        <v>2210</v>
      </c>
      <c r="D195" s="104" t="s">
        <v>4449</v>
      </c>
      <c r="E195" s="104" t="s">
        <v>4452</v>
      </c>
      <c r="F195" s="105" t="s">
        <v>4451</v>
      </c>
      <c r="G195" s="107" t="s">
        <v>2209</v>
      </c>
      <c r="H195" s="111"/>
      <c r="I195" s="111"/>
    </row>
    <row r="196" spans="2:9" ht="15" customHeight="1">
      <c r="B196" s="102">
        <v>2099101</v>
      </c>
      <c r="C196" s="103" t="s">
        <v>2208</v>
      </c>
      <c r="D196" s="104" t="s">
        <v>4449</v>
      </c>
      <c r="E196" s="104" t="s">
        <v>4449</v>
      </c>
      <c r="F196" s="105" t="s">
        <v>4451</v>
      </c>
      <c r="G196" s="107" t="s">
        <v>2207</v>
      </c>
      <c r="H196" s="111"/>
      <c r="I196" s="111"/>
    </row>
    <row r="197" spans="2:9" ht="15" customHeight="1">
      <c r="B197" s="102">
        <v>2099199</v>
      </c>
      <c r="C197" s="103" t="s">
        <v>2206</v>
      </c>
      <c r="D197" s="104" t="s">
        <v>4449</v>
      </c>
      <c r="E197" s="104" t="s">
        <v>4450</v>
      </c>
      <c r="F197" s="105" t="s">
        <v>4451</v>
      </c>
      <c r="G197" s="107" t="s">
        <v>2205</v>
      </c>
      <c r="H197" s="111"/>
      <c r="I197" s="111"/>
    </row>
    <row r="198" spans="2:9" ht="15" customHeight="1">
      <c r="B198" s="102">
        <v>2110600</v>
      </c>
      <c r="C198" s="103" t="s">
        <v>2204</v>
      </c>
      <c r="D198" s="104" t="s">
        <v>4449</v>
      </c>
      <c r="E198" s="104" t="s">
        <v>4450</v>
      </c>
      <c r="F198" s="105" t="s">
        <v>4451</v>
      </c>
      <c r="G198" s="107" t="s">
        <v>2203</v>
      </c>
      <c r="H198" s="111"/>
      <c r="I198" s="111"/>
    </row>
    <row r="199" spans="2:9" ht="15" customHeight="1">
      <c r="B199" s="102">
        <v>2121101</v>
      </c>
      <c r="C199" s="103" t="s">
        <v>2202</v>
      </c>
      <c r="D199" s="104" t="s">
        <v>4449</v>
      </c>
      <c r="E199" s="104" t="s">
        <v>4450</v>
      </c>
      <c r="F199" s="105" t="s">
        <v>4451</v>
      </c>
      <c r="G199" s="107" t="s">
        <v>2201</v>
      </c>
      <c r="H199" s="111"/>
      <c r="I199" s="111"/>
    </row>
    <row r="200" spans="2:9" ht="15" customHeight="1">
      <c r="B200" s="102">
        <v>2121102</v>
      </c>
      <c r="C200" s="103" t="s">
        <v>2200</v>
      </c>
      <c r="D200" s="104" t="s">
        <v>4449</v>
      </c>
      <c r="E200" s="104" t="s">
        <v>4449</v>
      </c>
      <c r="F200" s="105" t="s">
        <v>4451</v>
      </c>
      <c r="G200" s="107" t="s">
        <v>2199</v>
      </c>
      <c r="H200" s="111"/>
      <c r="I200" s="111"/>
    </row>
    <row r="201" spans="2:9" ht="15" customHeight="1">
      <c r="B201" s="102">
        <v>2121103</v>
      </c>
      <c r="C201" s="103" t="s">
        <v>5</v>
      </c>
      <c r="D201" s="104" t="s">
        <v>4449</v>
      </c>
      <c r="E201" s="104" t="s">
        <v>4449</v>
      </c>
      <c r="F201" s="105" t="s">
        <v>4451</v>
      </c>
      <c r="G201" s="107" t="s">
        <v>2198</v>
      </c>
      <c r="H201" s="111"/>
      <c r="I201" s="111"/>
    </row>
    <row r="202" spans="2:9" ht="15" customHeight="1">
      <c r="B202" s="102">
        <v>2122000</v>
      </c>
      <c r="C202" s="103" t="s">
        <v>2197</v>
      </c>
      <c r="D202" s="104" t="s">
        <v>4449</v>
      </c>
      <c r="E202" s="104" t="s">
        <v>4450</v>
      </c>
      <c r="F202" s="105" t="s">
        <v>4451</v>
      </c>
      <c r="G202" s="107" t="s">
        <v>2196</v>
      </c>
      <c r="H202" s="111"/>
      <c r="I202" s="111"/>
    </row>
    <row r="203" spans="2:9" ht="15" customHeight="1">
      <c r="B203" s="102">
        <v>2123800</v>
      </c>
      <c r="C203" s="103" t="s">
        <v>2195</v>
      </c>
      <c r="D203" s="104" t="s">
        <v>4449</v>
      </c>
      <c r="E203" s="104" t="s">
        <v>4452</v>
      </c>
      <c r="F203" s="105" t="s">
        <v>4451</v>
      </c>
      <c r="G203" s="107" t="s">
        <v>2194</v>
      </c>
      <c r="H203" s="111"/>
      <c r="I203" s="111"/>
    </row>
    <row r="204" spans="2:9" ht="15" customHeight="1">
      <c r="B204" s="102">
        <v>2211100</v>
      </c>
      <c r="C204" s="103" t="s">
        <v>2193</v>
      </c>
      <c r="D204" s="104" t="s">
        <v>4449</v>
      </c>
      <c r="E204" s="104" t="s">
        <v>4450</v>
      </c>
      <c r="F204" s="105" t="s">
        <v>4451</v>
      </c>
      <c r="G204" s="107" t="s">
        <v>2192</v>
      </c>
      <c r="H204" s="111"/>
      <c r="I204" s="111"/>
    </row>
    <row r="205" spans="2:9" ht="15" customHeight="1">
      <c r="B205" s="102">
        <v>2212900</v>
      </c>
      <c r="C205" s="103" t="s">
        <v>2191</v>
      </c>
      <c r="D205" s="104" t="s">
        <v>4449</v>
      </c>
      <c r="E205" s="104" t="s">
        <v>4450</v>
      </c>
      <c r="F205" s="105" t="s">
        <v>4451</v>
      </c>
      <c r="G205" s="107" t="s">
        <v>2190</v>
      </c>
      <c r="H205" s="111"/>
      <c r="I205" s="111"/>
    </row>
    <row r="206" spans="2:9" ht="15" customHeight="1">
      <c r="B206" s="102">
        <v>2219600</v>
      </c>
      <c r="C206" s="103" t="s">
        <v>2189</v>
      </c>
      <c r="D206" s="104" t="s">
        <v>4449</v>
      </c>
      <c r="E206" s="104" t="s">
        <v>4450</v>
      </c>
      <c r="F206" s="105" t="s">
        <v>4451</v>
      </c>
      <c r="G206" s="107" t="s">
        <v>2188</v>
      </c>
      <c r="H206" s="111"/>
      <c r="I206" s="111"/>
    </row>
    <row r="207" spans="2:9" ht="15" customHeight="1">
      <c r="B207" s="102">
        <v>2221800</v>
      </c>
      <c r="C207" s="103" t="s">
        <v>2187</v>
      </c>
      <c r="D207" s="104" t="s">
        <v>4449</v>
      </c>
      <c r="E207" s="104" t="s">
        <v>4450</v>
      </c>
      <c r="F207" s="105" t="s">
        <v>4451</v>
      </c>
      <c r="G207" s="107" t="s">
        <v>2186</v>
      </c>
      <c r="H207" s="111"/>
      <c r="I207" s="111"/>
    </row>
    <row r="208" spans="2:9" ht="15" customHeight="1">
      <c r="B208" s="102">
        <v>2222600</v>
      </c>
      <c r="C208" s="103" t="s">
        <v>2185</v>
      </c>
      <c r="D208" s="104" t="s">
        <v>4449</v>
      </c>
      <c r="E208" s="104" t="s">
        <v>4450</v>
      </c>
      <c r="F208" s="105" t="s">
        <v>4451</v>
      </c>
      <c r="G208" s="107" t="s">
        <v>2184</v>
      </c>
      <c r="H208" s="111"/>
      <c r="I208" s="111"/>
    </row>
    <row r="209" spans="2:9" ht="15" customHeight="1">
      <c r="B209" s="102">
        <v>2223400</v>
      </c>
      <c r="C209" s="103" t="s">
        <v>2183</v>
      </c>
      <c r="D209" s="104" t="s">
        <v>4449</v>
      </c>
      <c r="E209" s="104" t="s">
        <v>4450</v>
      </c>
      <c r="F209" s="105" t="s">
        <v>4451</v>
      </c>
      <c r="G209" s="107" t="s">
        <v>2182</v>
      </c>
      <c r="H209" s="111"/>
      <c r="I209" s="111"/>
    </row>
    <row r="210" spans="2:9" ht="15" customHeight="1">
      <c r="B210" s="102">
        <v>2229301</v>
      </c>
      <c r="C210" s="103" t="s">
        <v>2181</v>
      </c>
      <c r="D210" s="104" t="s">
        <v>4449</v>
      </c>
      <c r="E210" s="104" t="s">
        <v>4450</v>
      </c>
      <c r="F210" s="105" t="s">
        <v>4451</v>
      </c>
      <c r="G210" s="107" t="s">
        <v>2180</v>
      </c>
      <c r="H210" s="111"/>
      <c r="I210" s="111"/>
    </row>
    <row r="211" spans="2:9" ht="15" customHeight="1">
      <c r="B211" s="102">
        <v>2229302</v>
      </c>
      <c r="C211" s="103" t="s">
        <v>2179</v>
      </c>
      <c r="D211" s="104" t="s">
        <v>4449</v>
      </c>
      <c r="E211" s="104" t="s">
        <v>4450</v>
      </c>
      <c r="F211" s="105" t="s">
        <v>4451</v>
      </c>
      <c r="G211" s="107" t="s">
        <v>2178</v>
      </c>
      <c r="H211" s="111"/>
      <c r="I211" s="111"/>
    </row>
    <row r="212" spans="2:9" ht="15" customHeight="1">
      <c r="B212" s="102">
        <v>2229303</v>
      </c>
      <c r="C212" s="103" t="s">
        <v>2177</v>
      </c>
      <c r="D212" s="104" t="s">
        <v>4449</v>
      </c>
      <c r="E212" s="104" t="s">
        <v>4450</v>
      </c>
      <c r="F212" s="105" t="s">
        <v>4451</v>
      </c>
      <c r="G212" s="107" t="s">
        <v>2176</v>
      </c>
      <c r="H212" s="111"/>
      <c r="I212" s="111"/>
    </row>
    <row r="213" spans="2:9" ht="15" customHeight="1">
      <c r="B213" s="102">
        <v>2229399</v>
      </c>
      <c r="C213" s="103" t="s">
        <v>2175</v>
      </c>
      <c r="D213" s="104" t="s">
        <v>4449</v>
      </c>
      <c r="E213" s="104" t="s">
        <v>4450</v>
      </c>
      <c r="F213" s="105" t="s">
        <v>4451</v>
      </c>
      <c r="G213" s="107" t="s">
        <v>2174</v>
      </c>
      <c r="H213" s="111"/>
      <c r="I213" s="111"/>
    </row>
    <row r="214" spans="2:9" ht="15" customHeight="1">
      <c r="B214" s="102">
        <v>2311700</v>
      </c>
      <c r="C214" s="103" t="s">
        <v>2173</v>
      </c>
      <c r="D214" s="104" t="s">
        <v>4452</v>
      </c>
      <c r="E214" s="104" t="s">
        <v>4450</v>
      </c>
      <c r="F214" s="105" t="s">
        <v>4451</v>
      </c>
      <c r="G214" s="107" t="s">
        <v>2172</v>
      </c>
      <c r="H214" s="111"/>
      <c r="I214" s="111"/>
    </row>
    <row r="215" spans="2:9" ht="15" customHeight="1">
      <c r="B215" s="102">
        <v>2312500</v>
      </c>
      <c r="C215" s="103" t="s">
        <v>2171</v>
      </c>
      <c r="D215" s="104" t="s">
        <v>4452</v>
      </c>
      <c r="E215" s="104" t="s">
        <v>4450</v>
      </c>
      <c r="F215" s="105" t="s">
        <v>4451</v>
      </c>
      <c r="G215" s="107" t="s">
        <v>2170</v>
      </c>
      <c r="H215" s="111"/>
      <c r="I215" s="111"/>
    </row>
    <row r="216" spans="2:9" ht="15" customHeight="1">
      <c r="B216" s="102">
        <v>2319200</v>
      </c>
      <c r="C216" s="103" t="s">
        <v>2169</v>
      </c>
      <c r="D216" s="104" t="s">
        <v>4452</v>
      </c>
      <c r="E216" s="104" t="s">
        <v>4450</v>
      </c>
      <c r="F216" s="105" t="s">
        <v>4451</v>
      </c>
      <c r="G216" s="107" t="s">
        <v>2168</v>
      </c>
      <c r="H216" s="111"/>
      <c r="I216" s="111"/>
    </row>
    <row r="217" spans="2:9" ht="15" customHeight="1">
      <c r="B217" s="102">
        <v>2320600</v>
      </c>
      <c r="C217" s="103" t="s">
        <v>2167</v>
      </c>
      <c r="D217" s="104" t="s">
        <v>4450</v>
      </c>
      <c r="E217" s="104" t="s">
        <v>4450</v>
      </c>
      <c r="F217" s="105" t="s">
        <v>4451</v>
      </c>
      <c r="G217" s="107" t="s">
        <v>2166</v>
      </c>
      <c r="H217" s="111"/>
      <c r="I217" s="111"/>
    </row>
    <row r="218" spans="2:9" ht="15" customHeight="1">
      <c r="B218" s="102">
        <v>2330301</v>
      </c>
      <c r="C218" s="103" t="s">
        <v>2165</v>
      </c>
      <c r="D218" s="104" t="s">
        <v>4450</v>
      </c>
      <c r="E218" s="104" t="s">
        <v>4450</v>
      </c>
      <c r="F218" s="105" t="s">
        <v>4451</v>
      </c>
      <c r="G218" s="107" t="s">
        <v>2164</v>
      </c>
      <c r="H218" s="111"/>
      <c r="I218" s="111"/>
    </row>
    <row r="219" spans="2:9" ht="15" customHeight="1">
      <c r="B219" s="102">
        <v>2330302</v>
      </c>
      <c r="C219" s="103" t="s">
        <v>2163</v>
      </c>
      <c r="D219" s="104" t="s">
        <v>4450</v>
      </c>
      <c r="E219" s="104" t="s">
        <v>4450</v>
      </c>
      <c r="F219" s="105" t="s">
        <v>4451</v>
      </c>
      <c r="G219" s="107" t="s">
        <v>2162</v>
      </c>
      <c r="H219" s="111"/>
      <c r="I219" s="111"/>
    </row>
    <row r="220" spans="2:9" ht="15" customHeight="1">
      <c r="B220" s="102">
        <v>2330303</v>
      </c>
      <c r="C220" s="103" t="s">
        <v>2161</v>
      </c>
      <c r="D220" s="104" t="s">
        <v>4450</v>
      </c>
      <c r="E220" s="104" t="s">
        <v>4449</v>
      </c>
      <c r="F220" s="105" t="s">
        <v>4451</v>
      </c>
      <c r="G220" s="107" t="s">
        <v>2160</v>
      </c>
      <c r="H220" s="111"/>
      <c r="I220" s="111"/>
    </row>
    <row r="221" spans="2:9" ht="15" customHeight="1">
      <c r="B221" s="102">
        <v>2330304</v>
      </c>
      <c r="C221" s="103" t="s">
        <v>2159</v>
      </c>
      <c r="D221" s="104" t="s">
        <v>4450</v>
      </c>
      <c r="E221" s="104" t="s">
        <v>4450</v>
      </c>
      <c r="F221" s="105" t="s">
        <v>4451</v>
      </c>
      <c r="G221" s="107" t="s">
        <v>2158</v>
      </c>
      <c r="H221" s="111"/>
      <c r="I221" s="111"/>
    </row>
    <row r="222" spans="2:9" ht="15" customHeight="1">
      <c r="B222" s="102">
        <v>2330305</v>
      </c>
      <c r="C222" s="103" t="s">
        <v>2157</v>
      </c>
      <c r="D222" s="104" t="s">
        <v>4450</v>
      </c>
      <c r="E222" s="104" t="s">
        <v>4450</v>
      </c>
      <c r="F222" s="105" t="s">
        <v>4451</v>
      </c>
      <c r="G222" s="107" t="s">
        <v>2156</v>
      </c>
      <c r="H222" s="111"/>
      <c r="I222" s="111"/>
    </row>
    <row r="223" spans="2:9" ht="15" customHeight="1">
      <c r="B223" s="102">
        <v>2330399</v>
      </c>
      <c r="C223" s="103" t="s">
        <v>2155</v>
      </c>
      <c r="D223" s="104" t="s">
        <v>4450</v>
      </c>
      <c r="E223" s="104" t="s">
        <v>4450</v>
      </c>
      <c r="F223" s="105" t="s">
        <v>4451</v>
      </c>
      <c r="G223" s="107" t="s">
        <v>2154</v>
      </c>
      <c r="H223" s="111"/>
      <c r="I223" s="111"/>
    </row>
    <row r="224" spans="2:9" ht="15" customHeight="1">
      <c r="B224" s="102">
        <v>2341900</v>
      </c>
      <c r="C224" s="103" t="s">
        <v>2153</v>
      </c>
      <c r="D224" s="104" t="s">
        <v>4450</v>
      </c>
      <c r="E224" s="104" t="s">
        <v>4450</v>
      </c>
      <c r="F224" s="105" t="s">
        <v>4451</v>
      </c>
      <c r="G224" s="107" t="s">
        <v>2152</v>
      </c>
      <c r="H224" s="111"/>
      <c r="I224" s="111"/>
    </row>
    <row r="225" spans="2:9" ht="15" customHeight="1">
      <c r="B225" s="102">
        <v>2342701</v>
      </c>
      <c r="C225" s="103" t="s">
        <v>2151</v>
      </c>
      <c r="D225" s="104" t="s">
        <v>4450</v>
      </c>
      <c r="E225" s="104" t="s">
        <v>4450</v>
      </c>
      <c r="F225" s="105" t="s">
        <v>4451</v>
      </c>
      <c r="G225" s="107" t="s">
        <v>2150</v>
      </c>
      <c r="H225" s="111"/>
      <c r="I225" s="111"/>
    </row>
    <row r="226" spans="2:9" ht="15" customHeight="1">
      <c r="B226" s="102">
        <v>2342702</v>
      </c>
      <c r="C226" s="103" t="s">
        <v>2149</v>
      </c>
      <c r="D226" s="104" t="s">
        <v>4450</v>
      </c>
      <c r="E226" s="104" t="s">
        <v>4450</v>
      </c>
      <c r="F226" s="105" t="s">
        <v>4451</v>
      </c>
      <c r="G226" s="107" t="s">
        <v>2148</v>
      </c>
      <c r="H226" s="111"/>
      <c r="I226" s="111"/>
    </row>
    <row r="227" spans="2:9" ht="15" customHeight="1">
      <c r="B227" s="102">
        <v>2349401</v>
      </c>
      <c r="C227" s="103" t="s">
        <v>2147</v>
      </c>
      <c r="D227" s="104" t="s">
        <v>4450</v>
      </c>
      <c r="E227" s="104" t="s">
        <v>4450</v>
      </c>
      <c r="F227" s="105" t="s">
        <v>4451</v>
      </c>
      <c r="G227" s="107" t="s">
        <v>2146</v>
      </c>
      <c r="H227" s="111"/>
      <c r="I227" s="111"/>
    </row>
    <row r="228" spans="2:9" ht="15" customHeight="1">
      <c r="B228" s="102">
        <v>2349499</v>
      </c>
      <c r="C228" s="103" t="s">
        <v>2145</v>
      </c>
      <c r="D228" s="104" t="s">
        <v>4450</v>
      </c>
      <c r="E228" s="104" t="s">
        <v>4450</v>
      </c>
      <c r="F228" s="105" t="s">
        <v>4451</v>
      </c>
      <c r="G228" s="107" t="s">
        <v>2144</v>
      </c>
      <c r="H228" s="111"/>
      <c r="I228" s="111"/>
    </row>
    <row r="229" spans="2:9" ht="15" customHeight="1">
      <c r="B229" s="102">
        <v>2391501</v>
      </c>
      <c r="C229" s="103" t="s">
        <v>2143</v>
      </c>
      <c r="D229" s="104" t="s">
        <v>4449</v>
      </c>
      <c r="E229" s="104" t="s">
        <v>4450</v>
      </c>
      <c r="F229" s="105" t="s">
        <v>4451</v>
      </c>
      <c r="G229" s="107" t="s">
        <v>2142</v>
      </c>
      <c r="H229" s="111"/>
      <c r="I229" s="111"/>
    </row>
    <row r="230" spans="2:9" ht="15" customHeight="1">
      <c r="B230" s="102">
        <v>2391502</v>
      </c>
      <c r="C230" s="103" t="s">
        <v>2141</v>
      </c>
      <c r="D230" s="104" t="s">
        <v>4449</v>
      </c>
      <c r="E230" s="104" t="s">
        <v>4450</v>
      </c>
      <c r="F230" s="105" t="s">
        <v>4451</v>
      </c>
      <c r="G230" s="107" t="s">
        <v>2140</v>
      </c>
      <c r="H230" s="111"/>
      <c r="I230" s="111"/>
    </row>
    <row r="231" spans="2:9" ht="15" customHeight="1">
      <c r="B231" s="102">
        <v>2391503</v>
      </c>
      <c r="C231" s="103" t="s">
        <v>2139</v>
      </c>
      <c r="D231" s="104" t="s">
        <v>4449</v>
      </c>
      <c r="E231" s="104" t="s">
        <v>4450</v>
      </c>
      <c r="F231" s="105" t="s">
        <v>4451</v>
      </c>
      <c r="G231" s="107" t="s">
        <v>2138</v>
      </c>
      <c r="H231" s="111"/>
      <c r="I231" s="111"/>
    </row>
    <row r="232" spans="2:9" ht="15" customHeight="1">
      <c r="B232" s="102">
        <v>2392300</v>
      </c>
      <c r="C232" s="103" t="s">
        <v>2137</v>
      </c>
      <c r="D232" s="104" t="s">
        <v>4449</v>
      </c>
      <c r="E232" s="104" t="s">
        <v>4450</v>
      </c>
      <c r="F232" s="105" t="s">
        <v>4451</v>
      </c>
      <c r="G232" s="107" t="s">
        <v>2136</v>
      </c>
      <c r="H232" s="111"/>
      <c r="I232" s="111"/>
    </row>
    <row r="233" spans="2:9" ht="15" customHeight="1">
      <c r="B233" s="102">
        <v>2399101</v>
      </c>
      <c r="C233" s="103" t="s">
        <v>2135</v>
      </c>
      <c r="D233" s="104" t="s">
        <v>4449</v>
      </c>
      <c r="E233" s="104" t="s">
        <v>4450</v>
      </c>
      <c r="F233" s="105" t="s">
        <v>4451</v>
      </c>
      <c r="G233" s="107" t="s">
        <v>2134</v>
      </c>
      <c r="H233" s="111"/>
      <c r="I233" s="111"/>
    </row>
    <row r="234" spans="2:9" ht="15" customHeight="1">
      <c r="B234" s="102">
        <v>2399199</v>
      </c>
      <c r="C234" s="103" t="s">
        <v>2133</v>
      </c>
      <c r="D234" s="104" t="s">
        <v>4449</v>
      </c>
      <c r="E234" s="104" t="s">
        <v>4450</v>
      </c>
      <c r="F234" s="105" t="s">
        <v>4451</v>
      </c>
      <c r="G234" s="107" t="s">
        <v>2132</v>
      </c>
      <c r="H234" s="111"/>
      <c r="I234" s="111"/>
    </row>
    <row r="235" spans="2:9" ht="15" customHeight="1">
      <c r="B235" s="102">
        <v>2411300</v>
      </c>
      <c r="C235" s="103" t="s">
        <v>2131</v>
      </c>
      <c r="D235" s="104" t="s">
        <v>4452</v>
      </c>
      <c r="E235" s="104" t="s">
        <v>4450</v>
      </c>
      <c r="F235" s="105" t="s">
        <v>4451</v>
      </c>
      <c r="G235" s="107" t="s">
        <v>2130</v>
      </c>
      <c r="H235" s="111"/>
      <c r="I235" s="111"/>
    </row>
    <row r="236" spans="2:9" ht="15" customHeight="1">
      <c r="B236" s="102">
        <v>2412100</v>
      </c>
      <c r="C236" s="103" t="s">
        <v>2129</v>
      </c>
      <c r="D236" s="104" t="s">
        <v>4452</v>
      </c>
      <c r="E236" s="104" t="s">
        <v>4450</v>
      </c>
      <c r="F236" s="105" t="s">
        <v>4451</v>
      </c>
      <c r="G236" s="107" t="s">
        <v>2128</v>
      </c>
      <c r="H236" s="111"/>
      <c r="I236" s="111"/>
    </row>
    <row r="237" spans="2:9" ht="15" customHeight="1">
      <c r="B237" s="102">
        <v>2421100</v>
      </c>
      <c r="C237" s="103" t="s">
        <v>2127</v>
      </c>
      <c r="D237" s="104" t="s">
        <v>4450</v>
      </c>
      <c r="E237" s="104" t="s">
        <v>4452</v>
      </c>
      <c r="F237" s="105" t="s">
        <v>4451</v>
      </c>
      <c r="G237" s="107" t="s">
        <v>2126</v>
      </c>
      <c r="H237" s="111"/>
      <c r="I237" s="111"/>
    </row>
    <row r="238" spans="2:9" ht="15" customHeight="1">
      <c r="B238" s="102">
        <v>2422901</v>
      </c>
      <c r="C238" s="103" t="s">
        <v>2125</v>
      </c>
      <c r="D238" s="104" t="s">
        <v>4450</v>
      </c>
      <c r="E238" s="104" t="s">
        <v>4450</v>
      </c>
      <c r="F238" s="105" t="s">
        <v>4451</v>
      </c>
      <c r="G238" s="107" t="s">
        <v>2124</v>
      </c>
      <c r="H238" s="111"/>
      <c r="I238" s="111"/>
    </row>
    <row r="239" spans="2:9" ht="15" customHeight="1">
      <c r="B239" s="102">
        <v>2422902</v>
      </c>
      <c r="C239" s="103" t="s">
        <v>2123</v>
      </c>
      <c r="D239" s="104" t="s">
        <v>4450</v>
      </c>
      <c r="E239" s="104" t="s">
        <v>4449</v>
      </c>
      <c r="F239" s="105" t="s">
        <v>4451</v>
      </c>
      <c r="G239" s="107" t="s">
        <v>2122</v>
      </c>
      <c r="H239" s="111"/>
      <c r="I239" s="111"/>
    </row>
    <row r="240" spans="2:9" ht="15" customHeight="1">
      <c r="B240" s="102">
        <v>2423701</v>
      </c>
      <c r="C240" s="103" t="s">
        <v>2121</v>
      </c>
      <c r="D240" s="104" t="s">
        <v>4450</v>
      </c>
      <c r="E240" s="104" t="s">
        <v>4450</v>
      </c>
      <c r="F240" s="105" t="s">
        <v>4451</v>
      </c>
      <c r="G240" s="107" t="s">
        <v>2120</v>
      </c>
      <c r="H240" s="111"/>
      <c r="I240" s="111"/>
    </row>
    <row r="241" spans="2:9" ht="15" customHeight="1">
      <c r="B241" s="102">
        <v>2423702</v>
      </c>
      <c r="C241" s="103" t="s">
        <v>2119</v>
      </c>
      <c r="D241" s="104" t="s">
        <v>4450</v>
      </c>
      <c r="E241" s="104" t="s">
        <v>4449</v>
      </c>
      <c r="F241" s="105" t="s">
        <v>4451</v>
      </c>
      <c r="G241" s="107" t="s">
        <v>2118</v>
      </c>
      <c r="H241" s="111"/>
      <c r="I241" s="111"/>
    </row>
    <row r="242" spans="2:9" ht="15" customHeight="1">
      <c r="B242" s="102">
        <v>2424501</v>
      </c>
      <c r="C242" s="103" t="s">
        <v>2117</v>
      </c>
      <c r="D242" s="104" t="s">
        <v>4450</v>
      </c>
      <c r="E242" s="104" t="s">
        <v>4449</v>
      </c>
      <c r="F242" s="105" t="s">
        <v>4451</v>
      </c>
      <c r="G242" s="107" t="s">
        <v>2116</v>
      </c>
      <c r="H242" s="111"/>
      <c r="I242" s="111"/>
    </row>
    <row r="243" spans="2:9" ht="15" customHeight="1">
      <c r="B243" s="102">
        <v>2424502</v>
      </c>
      <c r="C243" s="103" t="s">
        <v>2115</v>
      </c>
      <c r="D243" s="104" t="s">
        <v>4450</v>
      </c>
      <c r="E243" s="104" t="s">
        <v>4450</v>
      </c>
      <c r="F243" s="105" t="s">
        <v>4451</v>
      </c>
      <c r="G243" s="107" t="s">
        <v>2114</v>
      </c>
      <c r="H243" s="111"/>
      <c r="I243" s="111"/>
    </row>
    <row r="244" spans="2:9" ht="15" customHeight="1">
      <c r="B244" s="102">
        <v>2431800</v>
      </c>
      <c r="C244" s="103" t="s">
        <v>2113</v>
      </c>
      <c r="D244" s="104" t="s">
        <v>4449</v>
      </c>
      <c r="E244" s="104" t="s">
        <v>4450</v>
      </c>
      <c r="F244" s="105" t="s">
        <v>4451</v>
      </c>
      <c r="G244" s="107" t="s">
        <v>2112</v>
      </c>
      <c r="H244" s="111"/>
      <c r="I244" s="111"/>
    </row>
    <row r="245" spans="2:9" ht="15" customHeight="1">
      <c r="B245" s="102">
        <v>2439300</v>
      </c>
      <c r="C245" s="103" t="s">
        <v>2111</v>
      </c>
      <c r="D245" s="104" t="s">
        <v>4449</v>
      </c>
      <c r="E245" s="104" t="s">
        <v>4450</v>
      </c>
      <c r="F245" s="105" t="s">
        <v>4451</v>
      </c>
      <c r="G245" s="107" t="s">
        <v>2110</v>
      </c>
      <c r="H245" s="111"/>
      <c r="I245" s="111"/>
    </row>
    <row r="246" spans="2:9" ht="15" customHeight="1">
      <c r="B246" s="102">
        <v>2441501</v>
      </c>
      <c r="C246" s="103" t="s">
        <v>2109</v>
      </c>
      <c r="D246" s="104" t="s">
        <v>4449</v>
      </c>
      <c r="E246" s="104" t="s">
        <v>4449</v>
      </c>
      <c r="F246" s="105" t="s">
        <v>4451</v>
      </c>
      <c r="G246" s="107" t="s">
        <v>2108</v>
      </c>
      <c r="H246" s="111"/>
      <c r="I246" s="111"/>
    </row>
    <row r="247" spans="2:9" ht="15" customHeight="1">
      <c r="B247" s="102">
        <v>2441502</v>
      </c>
      <c r="C247" s="103" t="s">
        <v>2107</v>
      </c>
      <c r="D247" s="104" t="s">
        <v>4449</v>
      </c>
      <c r="E247" s="104" t="s">
        <v>4450</v>
      </c>
      <c r="F247" s="105" t="s">
        <v>4451</v>
      </c>
      <c r="G247" s="107" t="s">
        <v>2106</v>
      </c>
      <c r="H247" s="111"/>
      <c r="I247" s="111"/>
    </row>
    <row r="248" spans="2:9" ht="15" customHeight="1">
      <c r="B248" s="102">
        <v>2442300</v>
      </c>
      <c r="C248" s="103" t="s">
        <v>2105</v>
      </c>
      <c r="D248" s="104" t="s">
        <v>4449</v>
      </c>
      <c r="E248" s="104" t="s">
        <v>4449</v>
      </c>
      <c r="F248" s="105" t="s">
        <v>4451</v>
      </c>
      <c r="G248" s="107" t="s">
        <v>2104</v>
      </c>
      <c r="H248" s="111"/>
      <c r="I248" s="111"/>
    </row>
    <row r="249" spans="2:9" ht="15" customHeight="1">
      <c r="B249" s="102">
        <v>2443100</v>
      </c>
      <c r="C249" s="103" t="s">
        <v>2103</v>
      </c>
      <c r="D249" s="104" t="s">
        <v>4449</v>
      </c>
      <c r="E249" s="104" t="s">
        <v>4449</v>
      </c>
      <c r="F249" s="105" t="s">
        <v>4451</v>
      </c>
      <c r="G249" s="107" t="s">
        <v>2102</v>
      </c>
      <c r="H249" s="111"/>
      <c r="I249" s="111"/>
    </row>
    <row r="250" spans="2:9" ht="15" customHeight="1">
      <c r="B250" s="102">
        <v>2449101</v>
      </c>
      <c r="C250" s="103" t="s">
        <v>2101</v>
      </c>
      <c r="D250" s="104" t="s">
        <v>4449</v>
      </c>
      <c r="E250" s="104" t="s">
        <v>4450</v>
      </c>
      <c r="F250" s="105" t="s">
        <v>4451</v>
      </c>
      <c r="G250" s="107" t="s">
        <v>2100</v>
      </c>
      <c r="H250" s="111"/>
      <c r="I250" s="111"/>
    </row>
    <row r="251" spans="2:9" ht="15" customHeight="1">
      <c r="B251" s="102">
        <v>2449102</v>
      </c>
      <c r="C251" s="103" t="s">
        <v>2099</v>
      </c>
      <c r="D251" s="104" t="s">
        <v>4449</v>
      </c>
      <c r="E251" s="104" t="s">
        <v>4450</v>
      </c>
      <c r="F251" s="105" t="s">
        <v>4451</v>
      </c>
      <c r="G251" s="107" t="s">
        <v>2098</v>
      </c>
      <c r="H251" s="111"/>
      <c r="I251" s="111"/>
    </row>
    <row r="252" spans="2:9" ht="15" customHeight="1">
      <c r="B252" s="102">
        <v>2449103</v>
      </c>
      <c r="C252" s="103" t="s">
        <v>2097</v>
      </c>
      <c r="D252" s="104" t="s">
        <v>4449</v>
      </c>
      <c r="E252" s="104" t="s">
        <v>4450</v>
      </c>
      <c r="F252" s="105" t="s">
        <v>4451</v>
      </c>
      <c r="G252" s="107" t="s">
        <v>2096</v>
      </c>
      <c r="H252" s="111"/>
      <c r="I252" s="111"/>
    </row>
    <row r="253" spans="2:9" ht="15" customHeight="1">
      <c r="B253" s="102">
        <v>2449199</v>
      </c>
      <c r="C253" s="103" t="s">
        <v>2095</v>
      </c>
      <c r="D253" s="104" t="s">
        <v>4449</v>
      </c>
      <c r="E253" s="104" t="s">
        <v>4450</v>
      </c>
      <c r="F253" s="105" t="s">
        <v>4451</v>
      </c>
      <c r="G253" s="107" t="s">
        <v>2094</v>
      </c>
      <c r="H253" s="111"/>
      <c r="I253" s="111"/>
    </row>
    <row r="254" spans="2:9" ht="15" customHeight="1">
      <c r="B254" s="102">
        <v>2451200</v>
      </c>
      <c r="C254" s="103" t="s">
        <v>2093</v>
      </c>
      <c r="D254" s="104" t="s">
        <v>4449</v>
      </c>
      <c r="E254" s="104" t="s">
        <v>4450</v>
      </c>
      <c r="F254" s="105" t="s">
        <v>4451</v>
      </c>
      <c r="G254" s="107" t="s">
        <v>2092</v>
      </c>
      <c r="H254" s="111"/>
      <c r="I254" s="111"/>
    </row>
    <row r="255" spans="2:9" ht="15" customHeight="1">
      <c r="B255" s="102">
        <v>2452100</v>
      </c>
      <c r="C255" s="103" t="s">
        <v>2091</v>
      </c>
      <c r="D255" s="104" t="s">
        <v>4449</v>
      </c>
      <c r="E255" s="104" t="s">
        <v>4450</v>
      </c>
      <c r="F255" s="105" t="s">
        <v>4451</v>
      </c>
      <c r="G255" s="107" t="s">
        <v>2090</v>
      </c>
      <c r="H255" s="111"/>
      <c r="I255" s="111"/>
    </row>
    <row r="256" spans="2:9" ht="15" customHeight="1">
      <c r="B256" s="102">
        <v>2511000</v>
      </c>
      <c r="C256" s="103" t="s">
        <v>2089</v>
      </c>
      <c r="D256" s="104" t="s">
        <v>4449</v>
      </c>
      <c r="E256" s="104" t="s">
        <v>4450</v>
      </c>
      <c r="F256" s="105" t="s">
        <v>4451</v>
      </c>
      <c r="G256" s="107" t="s">
        <v>2088</v>
      </c>
      <c r="H256" s="111"/>
      <c r="I256" s="111"/>
    </row>
    <row r="257" spans="2:9" ht="15" customHeight="1">
      <c r="B257" s="102">
        <v>2512800</v>
      </c>
      <c r="C257" s="103" t="s">
        <v>2087</v>
      </c>
      <c r="D257" s="104" t="s">
        <v>4449</v>
      </c>
      <c r="E257" s="104" t="s">
        <v>4450</v>
      </c>
      <c r="F257" s="105" t="s">
        <v>4451</v>
      </c>
      <c r="G257" s="107" t="s">
        <v>2086</v>
      </c>
      <c r="H257" s="111"/>
      <c r="I257" s="111"/>
    </row>
    <row r="258" spans="2:9" ht="15" customHeight="1">
      <c r="B258" s="102">
        <v>2513600</v>
      </c>
      <c r="C258" s="103" t="s">
        <v>2085</v>
      </c>
      <c r="D258" s="104" t="s">
        <v>4449</v>
      </c>
      <c r="E258" s="104" t="s">
        <v>4450</v>
      </c>
      <c r="F258" s="105" t="s">
        <v>4451</v>
      </c>
      <c r="G258" s="107" t="s">
        <v>2084</v>
      </c>
      <c r="H258" s="111"/>
      <c r="I258" s="111"/>
    </row>
    <row r="259" spans="2:9" ht="15" customHeight="1">
      <c r="B259" s="102">
        <v>2521700</v>
      </c>
      <c r="C259" s="103" t="s">
        <v>2083</v>
      </c>
      <c r="D259" s="104" t="s">
        <v>4449</v>
      </c>
      <c r="E259" s="104" t="s">
        <v>4450</v>
      </c>
      <c r="F259" s="105" t="s">
        <v>4451</v>
      </c>
      <c r="G259" s="107" t="s">
        <v>2082</v>
      </c>
      <c r="H259" s="111"/>
      <c r="I259" s="111"/>
    </row>
    <row r="260" spans="2:9" ht="15" customHeight="1">
      <c r="B260" s="102">
        <v>2522500</v>
      </c>
      <c r="C260" s="103" t="s">
        <v>2081</v>
      </c>
      <c r="D260" s="104" t="s">
        <v>4449</v>
      </c>
      <c r="E260" s="104" t="s">
        <v>4450</v>
      </c>
      <c r="F260" s="105" t="s">
        <v>4451</v>
      </c>
      <c r="G260" s="107" t="s">
        <v>2080</v>
      </c>
      <c r="H260" s="111"/>
      <c r="I260" s="111"/>
    </row>
    <row r="261" spans="2:9" ht="15" customHeight="1">
      <c r="B261" s="102">
        <v>2531401</v>
      </c>
      <c r="C261" s="103" t="s">
        <v>2079</v>
      </c>
      <c r="D261" s="104" t="s">
        <v>4449</v>
      </c>
      <c r="E261" s="104" t="s">
        <v>4450</v>
      </c>
      <c r="F261" s="105" t="s">
        <v>4451</v>
      </c>
      <c r="G261" s="107" t="s">
        <v>2078</v>
      </c>
      <c r="H261" s="111"/>
      <c r="I261" s="111"/>
    </row>
    <row r="262" spans="2:9" ht="15" customHeight="1">
      <c r="B262" s="102">
        <v>2531402</v>
      </c>
      <c r="C262" s="103" t="s">
        <v>2077</v>
      </c>
      <c r="D262" s="104" t="s">
        <v>4449</v>
      </c>
      <c r="E262" s="104" t="s">
        <v>4450</v>
      </c>
      <c r="F262" s="105" t="s">
        <v>4451</v>
      </c>
      <c r="G262" s="107" t="s">
        <v>2076</v>
      </c>
      <c r="H262" s="111"/>
      <c r="I262" s="111"/>
    </row>
    <row r="263" spans="2:9" ht="15" customHeight="1">
      <c r="B263" s="102">
        <v>2532201</v>
      </c>
      <c r="C263" s="103" t="s">
        <v>2075</v>
      </c>
      <c r="D263" s="104" t="s">
        <v>4449</v>
      </c>
      <c r="E263" s="104" t="s">
        <v>4450</v>
      </c>
      <c r="F263" s="105" t="s">
        <v>4451</v>
      </c>
      <c r="G263" s="107" t="s">
        <v>2074</v>
      </c>
      <c r="H263" s="111"/>
      <c r="I263" s="111"/>
    </row>
    <row r="264" spans="2:9" ht="15" customHeight="1">
      <c r="B264" s="102">
        <v>2532202</v>
      </c>
      <c r="C264" s="103" t="s">
        <v>2073</v>
      </c>
      <c r="D264" s="104" t="s">
        <v>4449</v>
      </c>
      <c r="E264" s="104" t="s">
        <v>4450</v>
      </c>
      <c r="F264" s="105" t="s">
        <v>4451</v>
      </c>
      <c r="G264" s="107" t="s">
        <v>2072</v>
      </c>
      <c r="H264" s="111"/>
      <c r="I264" s="111"/>
    </row>
    <row r="265" spans="2:9" ht="15" customHeight="1">
      <c r="B265" s="102">
        <v>2539000</v>
      </c>
      <c r="C265" s="103" t="s">
        <v>2071</v>
      </c>
      <c r="D265" s="104" t="s">
        <v>4449</v>
      </c>
      <c r="E265" s="104" t="s">
        <v>4450</v>
      </c>
      <c r="F265" s="105" t="s">
        <v>4451</v>
      </c>
      <c r="G265" s="107" t="s">
        <v>2070</v>
      </c>
      <c r="H265" s="111"/>
      <c r="I265" s="111"/>
    </row>
    <row r="266" spans="2:9" ht="15" customHeight="1">
      <c r="B266" s="102">
        <v>2541100</v>
      </c>
      <c r="C266" s="103" t="s">
        <v>2069</v>
      </c>
      <c r="D266" s="104" t="s">
        <v>4449</v>
      </c>
      <c r="E266" s="104" t="s">
        <v>4450</v>
      </c>
      <c r="F266" s="105" t="s">
        <v>4451</v>
      </c>
      <c r="G266" s="107" t="s">
        <v>2068</v>
      </c>
      <c r="H266" s="111"/>
      <c r="I266" s="111"/>
    </row>
    <row r="267" spans="2:9" ht="15" customHeight="1">
      <c r="B267" s="102">
        <v>2542000</v>
      </c>
      <c r="C267" s="103" t="s">
        <v>2067</v>
      </c>
      <c r="D267" s="104" t="s">
        <v>4449</v>
      </c>
      <c r="E267" s="104" t="s">
        <v>4450</v>
      </c>
      <c r="F267" s="105" t="s">
        <v>4451</v>
      </c>
      <c r="G267" s="107" t="s">
        <v>2066</v>
      </c>
      <c r="H267" s="111"/>
      <c r="I267" s="111"/>
    </row>
    <row r="268" spans="2:9" ht="15" customHeight="1">
      <c r="B268" s="102">
        <v>2543800</v>
      </c>
      <c r="C268" s="103" t="s">
        <v>2065</v>
      </c>
      <c r="D268" s="104" t="s">
        <v>4449</v>
      </c>
      <c r="E268" s="104" t="s">
        <v>4450</v>
      </c>
      <c r="F268" s="105" t="s">
        <v>4451</v>
      </c>
      <c r="G268" s="107" t="s">
        <v>2064</v>
      </c>
      <c r="H268" s="111"/>
      <c r="I268" s="111"/>
    </row>
    <row r="269" spans="2:9" ht="15" customHeight="1">
      <c r="B269" s="102">
        <v>2550101</v>
      </c>
      <c r="C269" s="103" t="s">
        <v>2063</v>
      </c>
      <c r="D269" s="104" t="s">
        <v>4449</v>
      </c>
      <c r="E269" s="104" t="s">
        <v>4450</v>
      </c>
      <c r="F269" s="105" t="s">
        <v>4451</v>
      </c>
      <c r="G269" s="107" t="s">
        <v>2062</v>
      </c>
      <c r="H269" s="111"/>
      <c r="I269" s="111"/>
    </row>
    <row r="270" spans="2:9" ht="15" customHeight="1">
      <c r="B270" s="102">
        <v>2550102</v>
      </c>
      <c r="C270" s="103" t="s">
        <v>2061</v>
      </c>
      <c r="D270" s="104" t="s">
        <v>4449</v>
      </c>
      <c r="E270" s="104" t="s">
        <v>4450</v>
      </c>
      <c r="F270" s="105" t="s">
        <v>4451</v>
      </c>
      <c r="G270" s="107" t="s">
        <v>2060</v>
      </c>
      <c r="H270" s="111"/>
      <c r="I270" s="111"/>
    </row>
    <row r="271" spans="2:9" ht="15" customHeight="1">
      <c r="B271" s="102">
        <v>2591800</v>
      </c>
      <c r="C271" s="103" t="s">
        <v>2059</v>
      </c>
      <c r="D271" s="104" t="s">
        <v>4449</v>
      </c>
      <c r="E271" s="104" t="s">
        <v>4450</v>
      </c>
      <c r="F271" s="105" t="s">
        <v>4451</v>
      </c>
      <c r="G271" s="107" t="s">
        <v>2058</v>
      </c>
      <c r="H271" s="111"/>
      <c r="I271" s="111"/>
    </row>
    <row r="272" spans="2:9" ht="15" customHeight="1">
      <c r="B272" s="102">
        <v>2592601</v>
      </c>
      <c r="C272" s="103" t="s">
        <v>2057</v>
      </c>
      <c r="D272" s="104" t="s">
        <v>4449</v>
      </c>
      <c r="E272" s="104" t="s">
        <v>4450</v>
      </c>
      <c r="F272" s="105" t="s">
        <v>4451</v>
      </c>
      <c r="G272" s="107" t="s">
        <v>2056</v>
      </c>
      <c r="H272" s="111"/>
      <c r="I272" s="111"/>
    </row>
    <row r="273" spans="2:9" ht="15" customHeight="1">
      <c r="B273" s="102">
        <v>2592602</v>
      </c>
      <c r="C273" s="103" t="s">
        <v>2055</v>
      </c>
      <c r="D273" s="104" t="s">
        <v>4449</v>
      </c>
      <c r="E273" s="104" t="s">
        <v>4450</v>
      </c>
      <c r="F273" s="105" t="s">
        <v>4451</v>
      </c>
      <c r="G273" s="107" t="s">
        <v>2054</v>
      </c>
      <c r="H273" s="111"/>
      <c r="I273" s="111"/>
    </row>
    <row r="274" spans="2:9" ht="15" customHeight="1">
      <c r="B274" s="102">
        <v>2593400</v>
      </c>
      <c r="C274" s="103" t="s">
        <v>2053</v>
      </c>
      <c r="D274" s="104" t="s">
        <v>4449</v>
      </c>
      <c r="E274" s="104" t="s">
        <v>4450</v>
      </c>
      <c r="F274" s="105" t="s">
        <v>4451</v>
      </c>
      <c r="G274" s="107" t="s">
        <v>2052</v>
      </c>
      <c r="H274" s="111"/>
      <c r="I274" s="111"/>
    </row>
    <row r="275" spans="2:9" ht="15" customHeight="1">
      <c r="B275" s="102">
        <v>2599301</v>
      </c>
      <c r="C275" s="103" t="s">
        <v>2051</v>
      </c>
      <c r="D275" s="104" t="s">
        <v>4449</v>
      </c>
      <c r="E275" s="104" t="s">
        <v>4449</v>
      </c>
      <c r="F275" s="105" t="s">
        <v>4451</v>
      </c>
      <c r="G275" s="107" t="s">
        <v>2050</v>
      </c>
      <c r="H275" s="111"/>
      <c r="I275" s="111"/>
    </row>
    <row r="276" spans="2:9" ht="15" customHeight="1">
      <c r="B276" s="102">
        <v>2599399</v>
      </c>
      <c r="C276" s="103" t="s">
        <v>2049</v>
      </c>
      <c r="D276" s="104" t="s">
        <v>4449</v>
      </c>
      <c r="E276" s="104" t="s">
        <v>4450</v>
      </c>
      <c r="F276" s="105" t="s">
        <v>4451</v>
      </c>
      <c r="G276" s="107" t="s">
        <v>2048</v>
      </c>
      <c r="H276" s="111"/>
      <c r="I276" s="111"/>
    </row>
    <row r="277" spans="2:9" ht="15" customHeight="1">
      <c r="B277" s="102">
        <v>2610800</v>
      </c>
      <c r="C277" s="103" t="s">
        <v>2047</v>
      </c>
      <c r="D277" s="104" t="s">
        <v>4452</v>
      </c>
      <c r="E277" s="108" t="s">
        <v>4450</v>
      </c>
      <c r="F277" s="105" t="s">
        <v>4451</v>
      </c>
      <c r="G277" s="107" t="s">
        <v>2046</v>
      </c>
      <c r="H277" s="111"/>
      <c r="I277" s="111"/>
    </row>
    <row r="278" spans="2:9" ht="15" customHeight="1">
      <c r="B278" s="102">
        <v>2621300</v>
      </c>
      <c r="C278" s="103" t="s">
        <v>2045</v>
      </c>
      <c r="D278" s="104" t="s">
        <v>4452</v>
      </c>
      <c r="E278" s="108" t="s">
        <v>4449</v>
      </c>
      <c r="F278" s="105" t="s">
        <v>4451</v>
      </c>
      <c r="G278" s="107" t="s">
        <v>2044</v>
      </c>
      <c r="H278" s="111"/>
      <c r="I278" s="111"/>
    </row>
    <row r="279" spans="2:9" ht="15" customHeight="1">
      <c r="B279" s="102">
        <v>2622100</v>
      </c>
      <c r="C279" s="103" t="s">
        <v>2043</v>
      </c>
      <c r="D279" s="104" t="s">
        <v>4452</v>
      </c>
      <c r="E279" s="108" t="s">
        <v>4449</v>
      </c>
      <c r="F279" s="105" t="s">
        <v>4451</v>
      </c>
      <c r="G279" s="107" t="s">
        <v>2042</v>
      </c>
      <c r="H279" s="111"/>
      <c r="I279" s="111"/>
    </row>
    <row r="280" spans="2:9" ht="15" customHeight="1">
      <c r="B280" s="102">
        <v>2631100</v>
      </c>
      <c r="C280" s="103" t="s">
        <v>2041</v>
      </c>
      <c r="D280" s="104" t="s">
        <v>4449</v>
      </c>
      <c r="E280" s="108" t="s">
        <v>4450</v>
      </c>
      <c r="F280" s="105" t="s">
        <v>4451</v>
      </c>
      <c r="G280" s="107" t="s">
        <v>2040</v>
      </c>
      <c r="H280" s="111"/>
      <c r="I280" s="111"/>
    </row>
    <row r="281" spans="2:9" ht="15" customHeight="1">
      <c r="B281" s="102">
        <v>2632900</v>
      </c>
      <c r="C281" s="103" t="s">
        <v>2039</v>
      </c>
      <c r="D281" s="104" t="s">
        <v>4449</v>
      </c>
      <c r="E281" s="108" t="s">
        <v>4450</v>
      </c>
      <c r="F281" s="105" t="s">
        <v>4451</v>
      </c>
      <c r="G281" s="107" t="s">
        <v>2038</v>
      </c>
      <c r="H281" s="111"/>
      <c r="I281" s="111"/>
    </row>
    <row r="282" spans="2:9" ht="15" customHeight="1">
      <c r="B282" s="102">
        <v>2640000</v>
      </c>
      <c r="C282" s="103" t="s">
        <v>2037</v>
      </c>
      <c r="D282" s="104" t="s">
        <v>4449</v>
      </c>
      <c r="E282" s="108" t="s">
        <v>4450</v>
      </c>
      <c r="F282" s="105" t="s">
        <v>4451</v>
      </c>
      <c r="G282" s="107" t="s">
        <v>2036</v>
      </c>
      <c r="H282" s="111"/>
      <c r="I282" s="111"/>
    </row>
    <row r="283" spans="2:9" ht="15" customHeight="1">
      <c r="B283" s="102">
        <v>2651500</v>
      </c>
      <c r="C283" s="103" t="s">
        <v>2035</v>
      </c>
      <c r="D283" s="104" t="s">
        <v>4452</v>
      </c>
      <c r="E283" s="108" t="s">
        <v>4449</v>
      </c>
      <c r="F283" s="105" t="s">
        <v>4451</v>
      </c>
      <c r="G283" s="107" t="s">
        <v>2034</v>
      </c>
      <c r="H283" s="111"/>
      <c r="I283" s="111"/>
    </row>
    <row r="284" spans="2:9" ht="15" customHeight="1">
      <c r="B284" s="102">
        <v>2652300</v>
      </c>
      <c r="C284" s="103" t="s">
        <v>2033</v>
      </c>
      <c r="D284" s="104" t="s">
        <v>4452</v>
      </c>
      <c r="E284" s="108" t="s">
        <v>4449</v>
      </c>
      <c r="F284" s="105" t="s">
        <v>4451</v>
      </c>
      <c r="G284" s="107" t="s">
        <v>2032</v>
      </c>
      <c r="H284" s="111"/>
      <c r="I284" s="111"/>
    </row>
    <row r="285" spans="2:9" ht="15" customHeight="1">
      <c r="B285" s="102">
        <v>2660400</v>
      </c>
      <c r="C285" s="103" t="s">
        <v>2031</v>
      </c>
      <c r="D285" s="104" t="s">
        <v>4452</v>
      </c>
      <c r="E285" s="108" t="s">
        <v>4449</v>
      </c>
      <c r="F285" s="105" t="s">
        <v>4451</v>
      </c>
      <c r="G285" s="107" t="s">
        <v>2030</v>
      </c>
      <c r="H285" s="111"/>
      <c r="I285" s="111"/>
    </row>
    <row r="286" spans="2:9" ht="15" customHeight="1">
      <c r="B286" s="102">
        <v>2670101</v>
      </c>
      <c r="C286" s="103" t="s">
        <v>2029</v>
      </c>
      <c r="D286" s="104" t="s">
        <v>4452</v>
      </c>
      <c r="E286" s="108" t="s">
        <v>4449</v>
      </c>
      <c r="F286" s="105" t="s">
        <v>4451</v>
      </c>
      <c r="G286" s="107" t="s">
        <v>2028</v>
      </c>
      <c r="H286" s="111"/>
      <c r="I286" s="111"/>
    </row>
    <row r="287" spans="2:9" ht="15" customHeight="1">
      <c r="B287" s="102">
        <v>2670102</v>
      </c>
      <c r="C287" s="103" t="s">
        <v>2027</v>
      </c>
      <c r="D287" s="104" t="s">
        <v>4452</v>
      </c>
      <c r="E287" s="108" t="s">
        <v>4450</v>
      </c>
      <c r="F287" s="105" t="s">
        <v>4451</v>
      </c>
      <c r="G287" s="107" t="s">
        <v>2026</v>
      </c>
      <c r="H287" s="111"/>
      <c r="I287" s="111"/>
    </row>
    <row r="288" spans="2:9" ht="15" customHeight="1">
      <c r="B288" s="102">
        <v>2680900</v>
      </c>
      <c r="C288" s="103" t="s">
        <v>2025</v>
      </c>
      <c r="D288" s="104" t="s">
        <v>4452</v>
      </c>
      <c r="E288" s="108" t="s">
        <v>4450</v>
      </c>
      <c r="F288" s="105" t="s">
        <v>4451</v>
      </c>
      <c r="G288" s="107" t="s">
        <v>2024</v>
      </c>
      <c r="H288" s="111"/>
      <c r="I288" s="111"/>
    </row>
    <row r="289" spans="2:9" ht="15" customHeight="1">
      <c r="B289" s="102">
        <v>2710401</v>
      </c>
      <c r="C289" s="103" t="s">
        <v>2023</v>
      </c>
      <c r="D289" s="104" t="s">
        <v>4449</v>
      </c>
      <c r="E289" s="108" t="s">
        <v>4450</v>
      </c>
      <c r="F289" s="105" t="s">
        <v>4451</v>
      </c>
      <c r="G289" s="107" t="s">
        <v>2022</v>
      </c>
      <c r="H289" s="111"/>
      <c r="I289" s="111"/>
    </row>
    <row r="290" spans="2:9" ht="15" customHeight="1">
      <c r="B290" s="102">
        <v>2710402</v>
      </c>
      <c r="C290" s="103" t="s">
        <v>2021</v>
      </c>
      <c r="D290" s="104" t="s">
        <v>4449</v>
      </c>
      <c r="E290" s="108" t="s">
        <v>4450</v>
      </c>
      <c r="F290" s="105" t="s">
        <v>4451</v>
      </c>
      <c r="G290" s="107" t="s">
        <v>2020</v>
      </c>
      <c r="H290" s="111"/>
      <c r="I290" s="111"/>
    </row>
    <row r="291" spans="2:9" ht="15" customHeight="1">
      <c r="B291" s="102">
        <v>2710403</v>
      </c>
      <c r="C291" s="103" t="s">
        <v>2019</v>
      </c>
      <c r="D291" s="104" t="s">
        <v>4449</v>
      </c>
      <c r="E291" s="108" t="s">
        <v>4450</v>
      </c>
      <c r="F291" s="105" t="s">
        <v>4451</v>
      </c>
      <c r="G291" s="107" t="s">
        <v>2018</v>
      </c>
      <c r="H291" s="111"/>
      <c r="I291" s="111"/>
    </row>
    <row r="292" spans="2:9" ht="15" customHeight="1">
      <c r="B292" s="102">
        <v>2721000</v>
      </c>
      <c r="C292" s="103" t="s">
        <v>2017</v>
      </c>
      <c r="D292" s="104" t="s">
        <v>4449</v>
      </c>
      <c r="E292" s="108" t="s">
        <v>4450</v>
      </c>
      <c r="F292" s="105" t="s">
        <v>4451</v>
      </c>
      <c r="G292" s="107" t="s">
        <v>2016</v>
      </c>
      <c r="H292" s="111"/>
      <c r="I292" s="111"/>
    </row>
    <row r="293" spans="2:9" ht="15" customHeight="1">
      <c r="B293" s="102">
        <v>2722801</v>
      </c>
      <c r="C293" s="103" t="s">
        <v>2015</v>
      </c>
      <c r="D293" s="104" t="s">
        <v>4449</v>
      </c>
      <c r="E293" s="108" t="s">
        <v>4450</v>
      </c>
      <c r="F293" s="105" t="s">
        <v>4451</v>
      </c>
      <c r="G293" s="107" t="s">
        <v>2014</v>
      </c>
      <c r="H293" s="111"/>
      <c r="I293" s="111"/>
    </row>
    <row r="294" spans="2:9" ht="15" customHeight="1">
      <c r="B294" s="102">
        <v>2722802</v>
      </c>
      <c r="C294" s="103" t="s">
        <v>2013</v>
      </c>
      <c r="D294" s="104" t="s">
        <v>4449</v>
      </c>
      <c r="E294" s="108" t="s">
        <v>4450</v>
      </c>
      <c r="F294" s="105" t="s">
        <v>4451</v>
      </c>
      <c r="G294" s="107" t="s">
        <v>2012</v>
      </c>
      <c r="H294" s="111"/>
      <c r="I294" s="111"/>
    </row>
    <row r="295" spans="2:9" ht="15" customHeight="1">
      <c r="B295" s="102">
        <v>2731700</v>
      </c>
      <c r="C295" s="103" t="s">
        <v>2011</v>
      </c>
      <c r="D295" s="104" t="s">
        <v>4449</v>
      </c>
      <c r="E295" s="108" t="s">
        <v>4450</v>
      </c>
      <c r="F295" s="105" t="s">
        <v>4451</v>
      </c>
      <c r="G295" s="107" t="s">
        <v>2010</v>
      </c>
      <c r="H295" s="111"/>
      <c r="I295" s="111"/>
    </row>
    <row r="296" spans="2:9" ht="15" customHeight="1">
      <c r="B296" s="102">
        <v>2732500</v>
      </c>
      <c r="C296" s="103" t="s">
        <v>2009</v>
      </c>
      <c r="D296" s="104" t="s">
        <v>4449</v>
      </c>
      <c r="E296" s="108" t="s">
        <v>4450</v>
      </c>
      <c r="F296" s="105" t="s">
        <v>4451</v>
      </c>
      <c r="G296" s="107" t="s">
        <v>2008</v>
      </c>
      <c r="H296" s="111"/>
      <c r="I296" s="111"/>
    </row>
    <row r="297" spans="2:9" ht="15" customHeight="1">
      <c r="B297" s="102">
        <v>2733300</v>
      </c>
      <c r="C297" s="103" t="s">
        <v>2007</v>
      </c>
      <c r="D297" s="104" t="s">
        <v>4449</v>
      </c>
      <c r="E297" s="108" t="s">
        <v>4450</v>
      </c>
      <c r="F297" s="105" t="s">
        <v>4451</v>
      </c>
      <c r="G297" s="107" t="s">
        <v>2006</v>
      </c>
      <c r="H297" s="111"/>
      <c r="I297" s="111"/>
    </row>
    <row r="298" spans="2:9" ht="15" customHeight="1">
      <c r="B298" s="102">
        <v>2740601</v>
      </c>
      <c r="C298" s="103" t="s">
        <v>2005</v>
      </c>
      <c r="D298" s="104" t="s">
        <v>4449</v>
      </c>
      <c r="E298" s="108" t="s">
        <v>4450</v>
      </c>
      <c r="F298" s="105" t="s">
        <v>4451</v>
      </c>
      <c r="G298" s="107" t="s">
        <v>2004</v>
      </c>
      <c r="H298" s="111"/>
      <c r="I298" s="111"/>
    </row>
    <row r="299" spans="2:9" ht="15" customHeight="1">
      <c r="B299" s="102">
        <v>2740602</v>
      </c>
      <c r="C299" s="103" t="s">
        <v>2003</v>
      </c>
      <c r="D299" s="104" t="s">
        <v>4449</v>
      </c>
      <c r="E299" s="108" t="s">
        <v>4450</v>
      </c>
      <c r="F299" s="105" t="s">
        <v>4451</v>
      </c>
      <c r="G299" s="107" t="s">
        <v>2002</v>
      </c>
      <c r="H299" s="111"/>
      <c r="I299" s="111"/>
    </row>
    <row r="300" spans="2:9" ht="15" customHeight="1">
      <c r="B300" s="102">
        <v>2751100</v>
      </c>
      <c r="C300" s="103" t="s">
        <v>2001</v>
      </c>
      <c r="D300" s="104" t="s">
        <v>4450</v>
      </c>
      <c r="E300" s="108" t="s">
        <v>4450</v>
      </c>
      <c r="F300" s="105" t="s">
        <v>4451</v>
      </c>
      <c r="G300" s="107" t="s">
        <v>2000</v>
      </c>
      <c r="H300" s="111"/>
      <c r="I300" s="111"/>
    </row>
    <row r="301" spans="2:9" ht="15" customHeight="1">
      <c r="B301" s="102">
        <v>2759701</v>
      </c>
      <c r="C301" s="103" t="s">
        <v>1999</v>
      </c>
      <c r="D301" s="104" t="s">
        <v>4450</v>
      </c>
      <c r="E301" s="108" t="s">
        <v>4450</v>
      </c>
      <c r="F301" s="105" t="s">
        <v>4451</v>
      </c>
      <c r="G301" s="107" t="s">
        <v>1998</v>
      </c>
      <c r="H301" s="111"/>
      <c r="I301" s="111"/>
    </row>
    <row r="302" spans="2:9" ht="15" customHeight="1">
      <c r="B302" s="102">
        <v>2759799</v>
      </c>
      <c r="C302" s="103" t="s">
        <v>1997</v>
      </c>
      <c r="D302" s="104" t="s">
        <v>4450</v>
      </c>
      <c r="E302" s="108" t="s">
        <v>4450</v>
      </c>
      <c r="F302" s="105" t="s">
        <v>4451</v>
      </c>
      <c r="G302" s="107" t="s">
        <v>1996</v>
      </c>
      <c r="H302" s="111"/>
      <c r="I302" s="111"/>
    </row>
    <row r="303" spans="2:9" ht="15" customHeight="1">
      <c r="B303" s="102">
        <v>2790201</v>
      </c>
      <c r="C303" s="103" t="s">
        <v>1995</v>
      </c>
      <c r="D303" s="104" t="s">
        <v>4449</v>
      </c>
      <c r="E303" s="108" t="s">
        <v>4450</v>
      </c>
      <c r="F303" s="105" t="s">
        <v>4451</v>
      </c>
      <c r="G303" s="107" t="s">
        <v>1994</v>
      </c>
      <c r="H303" s="111"/>
      <c r="I303" s="111"/>
    </row>
    <row r="304" spans="2:9" ht="15" customHeight="1">
      <c r="B304" s="102">
        <v>2790202</v>
      </c>
      <c r="C304" s="103" t="s">
        <v>1993</v>
      </c>
      <c r="D304" s="104" t="s">
        <v>4449</v>
      </c>
      <c r="E304" s="108" t="s">
        <v>4450</v>
      </c>
      <c r="F304" s="105" t="s">
        <v>4451</v>
      </c>
      <c r="G304" s="107" t="s">
        <v>1992</v>
      </c>
      <c r="H304" s="111"/>
      <c r="I304" s="111"/>
    </row>
    <row r="305" spans="2:9" ht="15" customHeight="1">
      <c r="B305" s="102">
        <v>2790299</v>
      </c>
      <c r="C305" s="103" t="s">
        <v>1991</v>
      </c>
      <c r="D305" s="104" t="s">
        <v>4449</v>
      </c>
      <c r="E305" s="108" t="s">
        <v>4449</v>
      </c>
      <c r="F305" s="105" t="s">
        <v>4451</v>
      </c>
      <c r="G305" s="107" t="s">
        <v>1990</v>
      </c>
      <c r="H305" s="111"/>
      <c r="I305" s="111"/>
    </row>
    <row r="306" spans="2:9" ht="15" customHeight="1">
      <c r="B306" s="102">
        <v>2811900</v>
      </c>
      <c r="C306" s="103" t="s">
        <v>1989</v>
      </c>
      <c r="D306" s="104" t="s">
        <v>4449</v>
      </c>
      <c r="E306" s="108" t="s">
        <v>4449</v>
      </c>
      <c r="F306" s="105" t="s">
        <v>4451</v>
      </c>
      <c r="G306" s="107" t="s">
        <v>1988</v>
      </c>
      <c r="H306" s="111"/>
      <c r="I306" s="111"/>
    </row>
    <row r="307" spans="2:9" ht="15" customHeight="1">
      <c r="B307" s="102">
        <v>2812700</v>
      </c>
      <c r="C307" s="103" t="s">
        <v>1987</v>
      </c>
      <c r="D307" s="104" t="s">
        <v>4449</v>
      </c>
      <c r="E307" s="108" t="s">
        <v>4450</v>
      </c>
      <c r="F307" s="105" t="s">
        <v>4451</v>
      </c>
      <c r="G307" s="107" t="s">
        <v>1986</v>
      </c>
      <c r="H307" s="111"/>
      <c r="I307" s="111"/>
    </row>
    <row r="308" spans="2:9" ht="15" customHeight="1">
      <c r="B308" s="102">
        <v>2813500</v>
      </c>
      <c r="C308" s="103" t="s">
        <v>1985</v>
      </c>
      <c r="D308" s="104" t="s">
        <v>4449</v>
      </c>
      <c r="E308" s="108" t="s">
        <v>4450</v>
      </c>
      <c r="F308" s="105" t="s">
        <v>4451</v>
      </c>
      <c r="G308" s="107" t="s">
        <v>1984</v>
      </c>
      <c r="H308" s="111"/>
      <c r="I308" s="111"/>
    </row>
    <row r="309" spans="2:9" ht="15" customHeight="1">
      <c r="B309" s="102">
        <v>2814301</v>
      </c>
      <c r="C309" s="103" t="s">
        <v>1983</v>
      </c>
      <c r="D309" s="104" t="s">
        <v>4449</v>
      </c>
      <c r="E309" s="108" t="s">
        <v>4450</v>
      </c>
      <c r="F309" s="105" t="s">
        <v>4451</v>
      </c>
      <c r="G309" s="107" t="s">
        <v>1982</v>
      </c>
      <c r="H309" s="111"/>
      <c r="I309" s="111"/>
    </row>
    <row r="310" spans="2:9" ht="15" customHeight="1">
      <c r="B310" s="102">
        <v>2814302</v>
      </c>
      <c r="C310" s="103" t="s">
        <v>1981</v>
      </c>
      <c r="D310" s="104" t="s">
        <v>4449</v>
      </c>
      <c r="E310" s="108" t="s">
        <v>4450</v>
      </c>
      <c r="F310" s="105" t="s">
        <v>4451</v>
      </c>
      <c r="G310" s="107" t="s">
        <v>1980</v>
      </c>
      <c r="H310" s="111"/>
      <c r="I310" s="111"/>
    </row>
    <row r="311" spans="2:9" ht="15" customHeight="1">
      <c r="B311" s="102">
        <v>2815101</v>
      </c>
      <c r="C311" s="103" t="s">
        <v>1979</v>
      </c>
      <c r="D311" s="104" t="s">
        <v>4449</v>
      </c>
      <c r="E311" s="108" t="s">
        <v>4449</v>
      </c>
      <c r="F311" s="105" t="s">
        <v>4451</v>
      </c>
      <c r="G311" s="107" t="s">
        <v>1978</v>
      </c>
      <c r="H311" s="111"/>
      <c r="I311" s="111"/>
    </row>
    <row r="312" spans="2:9" ht="15" customHeight="1">
      <c r="B312" s="102">
        <v>2815102</v>
      </c>
      <c r="C312" s="103" t="s">
        <v>1977</v>
      </c>
      <c r="D312" s="104" t="s">
        <v>4449</v>
      </c>
      <c r="E312" s="108" t="s">
        <v>4450</v>
      </c>
      <c r="F312" s="105" t="s">
        <v>4451</v>
      </c>
      <c r="G312" s="107" t="s">
        <v>1976</v>
      </c>
      <c r="H312" s="111"/>
      <c r="I312" s="111"/>
    </row>
    <row r="313" spans="2:9" ht="15" customHeight="1">
      <c r="B313" s="102">
        <v>2821601</v>
      </c>
      <c r="C313" s="103" t="s">
        <v>1975</v>
      </c>
      <c r="D313" s="104" t="s">
        <v>4449</v>
      </c>
      <c r="E313" s="108" t="s">
        <v>4450</v>
      </c>
      <c r="F313" s="105" t="s">
        <v>4451</v>
      </c>
      <c r="G313" s="107" t="s">
        <v>1974</v>
      </c>
      <c r="H313" s="111"/>
      <c r="I313" s="111"/>
    </row>
    <row r="314" spans="2:9" ht="15" customHeight="1">
      <c r="B314" s="102">
        <v>2821602</v>
      </c>
      <c r="C314" s="103" t="s">
        <v>1973</v>
      </c>
      <c r="D314" s="104" t="s">
        <v>4449</v>
      </c>
      <c r="E314" s="108" t="s">
        <v>4450</v>
      </c>
      <c r="F314" s="105" t="s">
        <v>4451</v>
      </c>
      <c r="G314" s="107" t="s">
        <v>1972</v>
      </c>
      <c r="H314" s="111"/>
      <c r="I314" s="111"/>
    </row>
    <row r="315" spans="2:9" ht="15" customHeight="1">
      <c r="B315" s="102">
        <v>2822401</v>
      </c>
      <c r="C315" s="103" t="s">
        <v>1971</v>
      </c>
      <c r="D315" s="104" t="s">
        <v>4449</v>
      </c>
      <c r="E315" s="108" t="s">
        <v>4450</v>
      </c>
      <c r="F315" s="105" t="s">
        <v>4451</v>
      </c>
      <c r="G315" s="107" t="s">
        <v>1970</v>
      </c>
      <c r="H315" s="111"/>
      <c r="I315" s="111"/>
    </row>
    <row r="316" spans="2:9" ht="15" customHeight="1">
      <c r="B316" s="102">
        <v>2822402</v>
      </c>
      <c r="C316" s="103" t="s">
        <v>1969</v>
      </c>
      <c r="D316" s="104" t="s">
        <v>4449</v>
      </c>
      <c r="E316" s="108" t="s">
        <v>4450</v>
      </c>
      <c r="F316" s="105" t="s">
        <v>4451</v>
      </c>
      <c r="G316" s="107" t="s">
        <v>1968</v>
      </c>
      <c r="H316" s="111"/>
      <c r="I316" s="111"/>
    </row>
    <row r="317" spans="2:9" ht="15" customHeight="1">
      <c r="B317" s="102">
        <v>2823200</v>
      </c>
      <c r="C317" s="103" t="s">
        <v>1967</v>
      </c>
      <c r="D317" s="104" t="s">
        <v>4449</v>
      </c>
      <c r="E317" s="108" t="s">
        <v>4450</v>
      </c>
      <c r="F317" s="105" t="s">
        <v>4451</v>
      </c>
      <c r="G317" s="107" t="s">
        <v>1966</v>
      </c>
      <c r="H317" s="111"/>
      <c r="I317" s="111"/>
    </row>
    <row r="318" spans="2:9" ht="15" customHeight="1">
      <c r="B318" s="102">
        <v>2824101</v>
      </c>
      <c r="C318" s="103" t="s">
        <v>1965</v>
      </c>
      <c r="D318" s="104" t="s">
        <v>4449</v>
      </c>
      <c r="E318" s="108" t="s">
        <v>4449</v>
      </c>
      <c r="F318" s="105" t="s">
        <v>4451</v>
      </c>
      <c r="G318" s="107" t="s">
        <v>1964</v>
      </c>
      <c r="H318" s="111"/>
      <c r="I318" s="111"/>
    </row>
    <row r="319" spans="2:9" ht="15" customHeight="1">
      <c r="B319" s="102">
        <v>2824102</v>
      </c>
      <c r="C319" s="103" t="s">
        <v>1963</v>
      </c>
      <c r="D319" s="104" t="s">
        <v>4449</v>
      </c>
      <c r="E319" s="108" t="s">
        <v>4449</v>
      </c>
      <c r="F319" s="105" t="s">
        <v>4451</v>
      </c>
      <c r="G319" s="107" t="s">
        <v>1962</v>
      </c>
      <c r="H319" s="111"/>
      <c r="I319" s="111"/>
    </row>
    <row r="320" spans="2:9" ht="15" customHeight="1">
      <c r="B320" s="102">
        <v>2825900</v>
      </c>
      <c r="C320" s="103" t="s">
        <v>1961</v>
      </c>
      <c r="D320" s="104" t="s">
        <v>4449</v>
      </c>
      <c r="E320" s="108" t="s">
        <v>4449</v>
      </c>
      <c r="F320" s="105" t="s">
        <v>4451</v>
      </c>
      <c r="G320" s="107" t="s">
        <v>1960</v>
      </c>
      <c r="H320" s="111"/>
      <c r="I320" s="111"/>
    </row>
    <row r="321" spans="2:9" ht="15" customHeight="1">
      <c r="B321" s="102">
        <v>2829101</v>
      </c>
      <c r="C321" s="103" t="s">
        <v>1959</v>
      </c>
      <c r="D321" s="104" t="s">
        <v>4449</v>
      </c>
      <c r="E321" s="108" t="s">
        <v>4449</v>
      </c>
      <c r="F321" s="105" t="s">
        <v>4451</v>
      </c>
      <c r="G321" s="107" t="s">
        <v>1958</v>
      </c>
      <c r="H321" s="111"/>
      <c r="I321" s="111"/>
    </row>
    <row r="322" spans="2:9" ht="15" customHeight="1">
      <c r="B322" s="102">
        <v>2829199</v>
      </c>
      <c r="C322" s="103" t="s">
        <v>1957</v>
      </c>
      <c r="D322" s="104" t="s">
        <v>4449</v>
      </c>
      <c r="E322" s="108" t="s">
        <v>4450</v>
      </c>
      <c r="F322" s="105" t="s">
        <v>4451</v>
      </c>
      <c r="G322" s="107" t="s">
        <v>1956</v>
      </c>
      <c r="H322" s="111"/>
      <c r="I322" s="111"/>
    </row>
    <row r="323" spans="2:9" ht="15" customHeight="1">
      <c r="B323" s="102">
        <v>2831300</v>
      </c>
      <c r="C323" s="103" t="s">
        <v>1955</v>
      </c>
      <c r="D323" s="104" t="s">
        <v>4449</v>
      </c>
      <c r="E323" s="108" t="s">
        <v>4450</v>
      </c>
      <c r="F323" s="105" t="s">
        <v>4451</v>
      </c>
      <c r="G323" s="107" t="s">
        <v>1954</v>
      </c>
      <c r="H323" s="111"/>
      <c r="I323" s="111"/>
    </row>
    <row r="324" spans="2:9" ht="15" customHeight="1">
      <c r="B324" s="102">
        <v>2832100</v>
      </c>
      <c r="C324" s="103" t="s">
        <v>1953</v>
      </c>
      <c r="D324" s="104" t="s">
        <v>4449</v>
      </c>
      <c r="E324" s="108" t="s">
        <v>4450</v>
      </c>
      <c r="F324" s="105" t="s">
        <v>4451</v>
      </c>
      <c r="G324" s="107" t="s">
        <v>1952</v>
      </c>
      <c r="H324" s="111"/>
      <c r="I324" s="111"/>
    </row>
    <row r="325" spans="2:9" ht="15" customHeight="1">
      <c r="B325" s="102">
        <v>2833000</v>
      </c>
      <c r="C325" s="103" t="s">
        <v>1951</v>
      </c>
      <c r="D325" s="104" t="s">
        <v>4449</v>
      </c>
      <c r="E325" s="108" t="s">
        <v>4450</v>
      </c>
      <c r="F325" s="105" t="s">
        <v>4451</v>
      </c>
      <c r="G325" s="107" t="s">
        <v>1950</v>
      </c>
      <c r="H325" s="111"/>
      <c r="I325" s="111"/>
    </row>
    <row r="326" spans="2:9" ht="15" customHeight="1">
      <c r="B326" s="102">
        <v>2840200</v>
      </c>
      <c r="C326" s="103" t="s">
        <v>1949</v>
      </c>
      <c r="D326" s="104" t="s">
        <v>4449</v>
      </c>
      <c r="E326" s="108" t="s">
        <v>4450</v>
      </c>
      <c r="F326" s="105" t="s">
        <v>4451</v>
      </c>
      <c r="G326" s="107" t="s">
        <v>1948</v>
      </c>
      <c r="H326" s="111"/>
      <c r="I326" s="111"/>
    </row>
    <row r="327" spans="2:9" ht="15" customHeight="1">
      <c r="B327" s="102">
        <v>2851800</v>
      </c>
      <c r="C327" s="103" t="s">
        <v>1947</v>
      </c>
      <c r="D327" s="104" t="s">
        <v>4449</v>
      </c>
      <c r="E327" s="108" t="s">
        <v>4450</v>
      </c>
      <c r="F327" s="105" t="s">
        <v>4451</v>
      </c>
      <c r="G327" s="107" t="s">
        <v>1946</v>
      </c>
      <c r="H327" s="111"/>
      <c r="I327" s="111"/>
    </row>
    <row r="328" spans="2:9" ht="15" customHeight="1">
      <c r="B328" s="102">
        <v>2852600</v>
      </c>
      <c r="C328" s="103" t="s">
        <v>1945</v>
      </c>
      <c r="D328" s="104" t="s">
        <v>4449</v>
      </c>
      <c r="E328" s="108" t="s">
        <v>4450</v>
      </c>
      <c r="F328" s="105" t="s">
        <v>4451</v>
      </c>
      <c r="G328" s="107" t="s">
        <v>1944</v>
      </c>
      <c r="H328" s="111"/>
      <c r="I328" s="111"/>
    </row>
    <row r="329" spans="2:9" ht="15" customHeight="1">
      <c r="B329" s="102">
        <v>2853400</v>
      </c>
      <c r="C329" s="103" t="s">
        <v>1943</v>
      </c>
      <c r="D329" s="104" t="s">
        <v>4449</v>
      </c>
      <c r="E329" s="108" t="s">
        <v>4450</v>
      </c>
      <c r="F329" s="105" t="s">
        <v>4451</v>
      </c>
      <c r="G329" s="107" t="s">
        <v>1942</v>
      </c>
      <c r="H329" s="111"/>
      <c r="I329" s="111"/>
    </row>
    <row r="330" spans="2:9" ht="15" customHeight="1">
      <c r="B330" s="102">
        <v>2854200</v>
      </c>
      <c r="C330" s="103" t="s">
        <v>1941</v>
      </c>
      <c r="D330" s="104" t="s">
        <v>4449</v>
      </c>
      <c r="E330" s="108" t="s">
        <v>4450</v>
      </c>
      <c r="F330" s="105" t="s">
        <v>4451</v>
      </c>
      <c r="G330" s="107" t="s">
        <v>1940</v>
      </c>
      <c r="H330" s="111"/>
      <c r="I330" s="111"/>
    </row>
    <row r="331" spans="2:9" ht="15" customHeight="1">
      <c r="B331" s="102">
        <v>2861500</v>
      </c>
      <c r="C331" s="103" t="s">
        <v>1939</v>
      </c>
      <c r="D331" s="104" t="s">
        <v>4449</v>
      </c>
      <c r="E331" s="108" t="s">
        <v>4450</v>
      </c>
      <c r="F331" s="105" t="s">
        <v>4451</v>
      </c>
      <c r="G331" s="107" t="s">
        <v>1938</v>
      </c>
      <c r="H331" s="111"/>
      <c r="I331" s="111"/>
    </row>
    <row r="332" spans="2:9" ht="15" customHeight="1">
      <c r="B332" s="102">
        <v>2862300</v>
      </c>
      <c r="C332" s="103" t="s">
        <v>1937</v>
      </c>
      <c r="D332" s="104" t="s">
        <v>4449</v>
      </c>
      <c r="E332" s="108" t="s">
        <v>4450</v>
      </c>
      <c r="F332" s="105" t="s">
        <v>4451</v>
      </c>
      <c r="G332" s="107" t="s">
        <v>1936</v>
      </c>
      <c r="H332" s="111"/>
      <c r="I332" s="111"/>
    </row>
    <row r="333" spans="2:9" ht="15" customHeight="1">
      <c r="B333" s="102">
        <v>2863100</v>
      </c>
      <c r="C333" s="103" t="s">
        <v>1935</v>
      </c>
      <c r="D333" s="104" t="s">
        <v>4449</v>
      </c>
      <c r="E333" s="108" t="s">
        <v>4450</v>
      </c>
      <c r="F333" s="105" t="s">
        <v>4451</v>
      </c>
      <c r="G333" s="107" t="s">
        <v>1934</v>
      </c>
      <c r="H333" s="111"/>
      <c r="I333" s="111"/>
    </row>
    <row r="334" spans="2:9" ht="15" customHeight="1">
      <c r="B334" s="102">
        <v>2864000</v>
      </c>
      <c r="C334" s="103" t="s">
        <v>1933</v>
      </c>
      <c r="D334" s="104" t="s">
        <v>4449</v>
      </c>
      <c r="E334" s="108" t="s">
        <v>4450</v>
      </c>
      <c r="F334" s="105" t="s">
        <v>4451</v>
      </c>
      <c r="G334" s="107" t="s">
        <v>1932</v>
      </c>
      <c r="H334" s="111"/>
      <c r="I334" s="111"/>
    </row>
    <row r="335" spans="2:9" ht="15" customHeight="1">
      <c r="B335" s="102">
        <v>2865800</v>
      </c>
      <c r="C335" s="103" t="s">
        <v>1931</v>
      </c>
      <c r="D335" s="104" t="s">
        <v>4449</v>
      </c>
      <c r="E335" s="108" t="s">
        <v>4450</v>
      </c>
      <c r="F335" s="105" t="s">
        <v>4451</v>
      </c>
      <c r="G335" s="107" t="s">
        <v>1930</v>
      </c>
      <c r="H335" s="111"/>
      <c r="I335" s="111"/>
    </row>
    <row r="336" spans="2:9" ht="15" customHeight="1">
      <c r="B336" s="102">
        <v>2866600</v>
      </c>
      <c r="C336" s="103" t="s">
        <v>1929</v>
      </c>
      <c r="D336" s="104" t="s">
        <v>4449</v>
      </c>
      <c r="E336" s="108" t="s">
        <v>4450</v>
      </c>
      <c r="F336" s="105" t="s">
        <v>4451</v>
      </c>
      <c r="G336" s="107" t="s">
        <v>1928</v>
      </c>
      <c r="H336" s="111"/>
      <c r="I336" s="111"/>
    </row>
    <row r="337" spans="2:9" ht="15" customHeight="1">
      <c r="B337" s="102">
        <v>2869100</v>
      </c>
      <c r="C337" s="103" t="s">
        <v>1927</v>
      </c>
      <c r="D337" s="104" t="s">
        <v>4449</v>
      </c>
      <c r="E337" s="108" t="s">
        <v>4450</v>
      </c>
      <c r="F337" s="105" t="s">
        <v>4451</v>
      </c>
      <c r="G337" s="107" t="s">
        <v>1926</v>
      </c>
      <c r="H337" s="111"/>
      <c r="I337" s="111"/>
    </row>
    <row r="338" spans="2:9" ht="15" customHeight="1">
      <c r="B338" s="102">
        <v>2910701</v>
      </c>
      <c r="C338" s="103" t="s">
        <v>1925</v>
      </c>
      <c r="D338" s="104" t="s">
        <v>4449</v>
      </c>
      <c r="E338" s="108" t="s">
        <v>4450</v>
      </c>
      <c r="F338" s="105" t="s">
        <v>4451</v>
      </c>
      <c r="G338" s="107" t="s">
        <v>1924</v>
      </c>
      <c r="H338" s="111"/>
      <c r="I338" s="111"/>
    </row>
    <row r="339" spans="2:9" ht="15" customHeight="1">
      <c r="B339" s="102">
        <v>2910702</v>
      </c>
      <c r="C339" s="103" t="s">
        <v>1923</v>
      </c>
      <c r="D339" s="104" t="s">
        <v>4449</v>
      </c>
      <c r="E339" s="108" t="s">
        <v>4450</v>
      </c>
      <c r="F339" s="105" t="s">
        <v>4451</v>
      </c>
      <c r="G339" s="107" t="s">
        <v>1922</v>
      </c>
      <c r="H339" s="111"/>
      <c r="I339" s="111"/>
    </row>
    <row r="340" spans="2:9" ht="15" customHeight="1">
      <c r="B340" s="102">
        <v>2910703</v>
      </c>
      <c r="C340" s="103" t="s">
        <v>1921</v>
      </c>
      <c r="D340" s="104" t="s">
        <v>4449</v>
      </c>
      <c r="E340" s="108" t="s">
        <v>4450</v>
      </c>
      <c r="F340" s="105" t="s">
        <v>4451</v>
      </c>
      <c r="G340" s="107" t="s">
        <v>1920</v>
      </c>
      <c r="H340" s="111"/>
      <c r="I340" s="111"/>
    </row>
    <row r="341" spans="2:9" ht="15" customHeight="1">
      <c r="B341" s="102">
        <v>2920401</v>
      </c>
      <c r="C341" s="103" t="s">
        <v>1919</v>
      </c>
      <c r="D341" s="104" t="s">
        <v>4452</v>
      </c>
      <c r="E341" s="108" t="s">
        <v>4450</v>
      </c>
      <c r="F341" s="105" t="s">
        <v>4451</v>
      </c>
      <c r="G341" s="107" t="s">
        <v>1918</v>
      </c>
      <c r="H341" s="111"/>
      <c r="I341" s="111"/>
    </row>
    <row r="342" spans="2:9" ht="15" customHeight="1">
      <c r="B342" s="102">
        <v>2920402</v>
      </c>
      <c r="C342" s="103" t="s">
        <v>1917</v>
      </c>
      <c r="D342" s="104" t="s">
        <v>4452</v>
      </c>
      <c r="E342" s="108" t="s">
        <v>4449</v>
      </c>
      <c r="F342" s="105" t="s">
        <v>4451</v>
      </c>
      <c r="G342" s="107" t="s">
        <v>1916</v>
      </c>
      <c r="H342" s="111"/>
      <c r="I342" s="111"/>
    </row>
    <row r="343" spans="2:9" ht="15" customHeight="1">
      <c r="B343" s="102">
        <v>2930101</v>
      </c>
      <c r="C343" s="103" t="s">
        <v>1915</v>
      </c>
      <c r="D343" s="104" t="s">
        <v>4449</v>
      </c>
      <c r="E343" s="108" t="s">
        <v>4450</v>
      </c>
      <c r="F343" s="105" t="s">
        <v>4451</v>
      </c>
      <c r="G343" s="107" t="s">
        <v>1914</v>
      </c>
      <c r="H343" s="111"/>
      <c r="I343" s="111"/>
    </row>
    <row r="344" spans="2:9" ht="15" customHeight="1">
      <c r="B344" s="102">
        <v>2930102</v>
      </c>
      <c r="C344" s="103" t="s">
        <v>1913</v>
      </c>
      <c r="D344" s="104" t="s">
        <v>4449</v>
      </c>
      <c r="E344" s="108" t="s">
        <v>4450</v>
      </c>
      <c r="F344" s="105" t="s">
        <v>4451</v>
      </c>
      <c r="G344" s="107" t="s">
        <v>1912</v>
      </c>
      <c r="H344" s="111"/>
      <c r="I344" s="111"/>
    </row>
    <row r="345" spans="2:9" ht="15" customHeight="1">
      <c r="B345" s="102">
        <v>2930103</v>
      </c>
      <c r="C345" s="103" t="s">
        <v>1911</v>
      </c>
      <c r="D345" s="104" t="s">
        <v>4449</v>
      </c>
      <c r="E345" s="108" t="s">
        <v>4450</v>
      </c>
      <c r="F345" s="105" t="s">
        <v>4451</v>
      </c>
      <c r="G345" s="107" t="s">
        <v>1910</v>
      </c>
      <c r="H345" s="111"/>
      <c r="I345" s="111"/>
    </row>
    <row r="346" spans="2:9" ht="15" customHeight="1">
      <c r="B346" s="102">
        <v>2941700</v>
      </c>
      <c r="C346" s="103" t="s">
        <v>1909</v>
      </c>
      <c r="D346" s="104" t="s">
        <v>4449</v>
      </c>
      <c r="E346" s="108" t="s">
        <v>4450</v>
      </c>
      <c r="F346" s="105" t="s">
        <v>4451</v>
      </c>
      <c r="G346" s="107" t="s">
        <v>1908</v>
      </c>
      <c r="H346" s="111"/>
      <c r="I346" s="111"/>
    </row>
    <row r="347" spans="2:9" ht="15" customHeight="1">
      <c r="B347" s="102">
        <v>2942500</v>
      </c>
      <c r="C347" s="103" t="s">
        <v>1907</v>
      </c>
      <c r="D347" s="104" t="s">
        <v>4449</v>
      </c>
      <c r="E347" s="108" t="s">
        <v>4450</v>
      </c>
      <c r="F347" s="105" t="s">
        <v>4451</v>
      </c>
      <c r="G347" s="107" t="s">
        <v>1906</v>
      </c>
      <c r="H347" s="111"/>
      <c r="I347" s="111"/>
    </row>
    <row r="348" spans="2:9" ht="15" customHeight="1">
      <c r="B348" s="102">
        <v>2943300</v>
      </c>
      <c r="C348" s="103" t="s">
        <v>1905</v>
      </c>
      <c r="D348" s="104" t="s">
        <v>4449</v>
      </c>
      <c r="E348" s="108" t="s">
        <v>4450</v>
      </c>
      <c r="F348" s="105" t="s">
        <v>4451</v>
      </c>
      <c r="G348" s="107" t="s">
        <v>1904</v>
      </c>
      <c r="H348" s="111"/>
      <c r="I348" s="111"/>
    </row>
    <row r="349" spans="2:9" ht="15" customHeight="1">
      <c r="B349" s="102">
        <v>2944100</v>
      </c>
      <c r="C349" s="103" t="s">
        <v>1903</v>
      </c>
      <c r="D349" s="104" t="s">
        <v>4449</v>
      </c>
      <c r="E349" s="108" t="s">
        <v>4450</v>
      </c>
      <c r="F349" s="105" t="s">
        <v>4451</v>
      </c>
      <c r="G349" s="107" t="s">
        <v>1902</v>
      </c>
      <c r="H349" s="111"/>
      <c r="I349" s="111"/>
    </row>
    <row r="350" spans="2:9" ht="15" customHeight="1">
      <c r="B350" s="102">
        <v>2945000</v>
      </c>
      <c r="C350" s="103" t="s">
        <v>1901</v>
      </c>
      <c r="D350" s="104" t="s">
        <v>4449</v>
      </c>
      <c r="E350" s="108" t="s">
        <v>4450</v>
      </c>
      <c r="F350" s="105" t="s">
        <v>4451</v>
      </c>
      <c r="G350" s="107" t="s">
        <v>1900</v>
      </c>
      <c r="H350" s="111"/>
      <c r="I350" s="111"/>
    </row>
    <row r="351" spans="2:9" ht="15" customHeight="1">
      <c r="B351" s="102">
        <v>2949201</v>
      </c>
      <c r="C351" s="103" t="s">
        <v>1899</v>
      </c>
      <c r="D351" s="104" t="s">
        <v>4449</v>
      </c>
      <c r="E351" s="108" t="s">
        <v>4450</v>
      </c>
      <c r="F351" s="105" t="s">
        <v>4451</v>
      </c>
      <c r="G351" s="107" t="s">
        <v>1898</v>
      </c>
      <c r="H351" s="111"/>
      <c r="I351" s="111"/>
    </row>
    <row r="352" spans="2:9" ht="15" customHeight="1">
      <c r="B352" s="102">
        <v>2949299</v>
      </c>
      <c r="C352" s="103" t="s">
        <v>1897</v>
      </c>
      <c r="D352" s="104" t="s">
        <v>4449</v>
      </c>
      <c r="E352" s="108" t="s">
        <v>4450</v>
      </c>
      <c r="F352" s="105" t="s">
        <v>4451</v>
      </c>
      <c r="G352" s="107" t="s">
        <v>1896</v>
      </c>
      <c r="H352" s="111"/>
      <c r="I352" s="111"/>
    </row>
    <row r="353" spans="2:9" ht="15" customHeight="1">
      <c r="B353" s="102">
        <v>2950600</v>
      </c>
      <c r="C353" s="103" t="s">
        <v>1895</v>
      </c>
      <c r="D353" s="104" t="s">
        <v>4449</v>
      </c>
      <c r="E353" s="108" t="s">
        <v>4450</v>
      </c>
      <c r="F353" s="105" t="s">
        <v>4451</v>
      </c>
      <c r="G353" s="107" t="s">
        <v>1894</v>
      </c>
      <c r="H353" s="111"/>
      <c r="I353" s="111"/>
    </row>
    <row r="354" spans="2:9" ht="15" customHeight="1">
      <c r="B354" s="102">
        <v>3011301</v>
      </c>
      <c r="C354" s="103" t="s">
        <v>1893</v>
      </c>
      <c r="D354" s="104" t="s">
        <v>4449</v>
      </c>
      <c r="E354" s="108" t="s">
        <v>4450</v>
      </c>
      <c r="F354" s="105" t="s">
        <v>4451</v>
      </c>
      <c r="G354" s="107" t="s">
        <v>1892</v>
      </c>
      <c r="H354" s="111"/>
      <c r="I354" s="111"/>
    </row>
    <row r="355" spans="2:9" ht="15" customHeight="1">
      <c r="B355" s="102">
        <v>3011302</v>
      </c>
      <c r="C355" s="103" t="s">
        <v>1891</v>
      </c>
      <c r="D355" s="104" t="s">
        <v>4449</v>
      </c>
      <c r="E355" s="108" t="s">
        <v>4450</v>
      </c>
      <c r="F355" s="105" t="s">
        <v>4451</v>
      </c>
      <c r="G355" s="107" t="s">
        <v>1890</v>
      </c>
      <c r="H355" s="111"/>
      <c r="I355" s="111"/>
    </row>
    <row r="356" spans="2:9" ht="15" customHeight="1">
      <c r="B356" s="102">
        <v>3012100</v>
      </c>
      <c r="C356" s="103" t="s">
        <v>1889</v>
      </c>
      <c r="D356" s="104" t="s">
        <v>4449</v>
      </c>
      <c r="E356" s="108" t="s">
        <v>4450</v>
      </c>
      <c r="F356" s="105" t="s">
        <v>4451</v>
      </c>
      <c r="G356" s="107" t="s">
        <v>1888</v>
      </c>
      <c r="H356" s="111"/>
      <c r="I356" s="111"/>
    </row>
    <row r="357" spans="2:9" ht="15" customHeight="1">
      <c r="B357" s="102">
        <v>3031800</v>
      </c>
      <c r="C357" s="103" t="s">
        <v>1887</v>
      </c>
      <c r="D357" s="104" t="s">
        <v>4452</v>
      </c>
      <c r="E357" s="108" t="s">
        <v>4450</v>
      </c>
      <c r="F357" s="105" t="s">
        <v>4451</v>
      </c>
      <c r="G357" s="107" t="s">
        <v>1886</v>
      </c>
      <c r="H357" s="111"/>
      <c r="I357" s="111"/>
    </row>
    <row r="358" spans="2:9" ht="15" customHeight="1">
      <c r="B358" s="102">
        <v>3032600</v>
      </c>
      <c r="C358" s="103" t="s">
        <v>1885</v>
      </c>
      <c r="D358" s="104" t="s">
        <v>4452</v>
      </c>
      <c r="E358" s="108" t="s">
        <v>4450</v>
      </c>
      <c r="F358" s="105" t="s">
        <v>4451</v>
      </c>
      <c r="G358" s="107" t="s">
        <v>1884</v>
      </c>
      <c r="H358" s="111"/>
      <c r="I358" s="111"/>
    </row>
    <row r="359" spans="2:9" ht="15" customHeight="1">
      <c r="B359" s="102">
        <v>3050400</v>
      </c>
      <c r="C359" s="103" t="s">
        <v>1879</v>
      </c>
      <c r="D359" s="104" t="s">
        <v>4449</v>
      </c>
      <c r="E359" s="108" t="s">
        <v>4449</v>
      </c>
      <c r="F359" s="105" t="s">
        <v>4451</v>
      </c>
      <c r="G359" s="107" t="s">
        <v>1878</v>
      </c>
      <c r="H359" s="111"/>
      <c r="I359" s="111"/>
    </row>
    <row r="360" spans="2:9" ht="15" customHeight="1">
      <c r="B360" s="102">
        <v>3091100</v>
      </c>
      <c r="C360" s="103" t="s">
        <v>1877</v>
      </c>
      <c r="D360" s="104" t="s">
        <v>4452</v>
      </c>
      <c r="E360" s="108" t="s">
        <v>4450</v>
      </c>
      <c r="F360" s="105" t="s">
        <v>4451</v>
      </c>
      <c r="G360" s="107" t="s">
        <v>1876</v>
      </c>
      <c r="H360" s="111"/>
      <c r="I360" s="111"/>
    </row>
    <row r="361" spans="2:9" ht="15" customHeight="1">
      <c r="B361" s="102">
        <v>3092000</v>
      </c>
      <c r="C361" s="103" t="s">
        <v>1875</v>
      </c>
      <c r="D361" s="104" t="s">
        <v>4452</v>
      </c>
      <c r="E361" s="108" t="s">
        <v>4450</v>
      </c>
      <c r="F361" s="105" t="s">
        <v>4451</v>
      </c>
      <c r="G361" s="107" t="s">
        <v>1874</v>
      </c>
      <c r="H361" s="111"/>
      <c r="I361" s="111"/>
    </row>
    <row r="362" spans="2:9" ht="15" customHeight="1">
      <c r="B362" s="102">
        <v>3099700</v>
      </c>
      <c r="C362" s="103" t="s">
        <v>1873</v>
      </c>
      <c r="D362" s="104" t="s">
        <v>4452</v>
      </c>
      <c r="E362" s="108" t="s">
        <v>4450</v>
      </c>
      <c r="F362" s="105" t="s">
        <v>4451</v>
      </c>
      <c r="G362" s="107" t="s">
        <v>1872</v>
      </c>
      <c r="H362" s="111"/>
      <c r="I362" s="111"/>
    </row>
    <row r="363" spans="2:9" ht="15" customHeight="1">
      <c r="B363" s="102">
        <v>3101200</v>
      </c>
      <c r="C363" s="103" t="s">
        <v>1871</v>
      </c>
      <c r="D363" s="104" t="s">
        <v>4449</v>
      </c>
      <c r="E363" s="108" t="s">
        <v>4450</v>
      </c>
      <c r="F363" s="105" t="s">
        <v>4451</v>
      </c>
      <c r="G363" s="107" t="s">
        <v>1870</v>
      </c>
      <c r="H363" s="111"/>
      <c r="I363" s="111"/>
    </row>
    <row r="364" spans="2:9" ht="15" customHeight="1">
      <c r="B364" s="102">
        <v>3102100</v>
      </c>
      <c r="C364" s="103" t="s">
        <v>1869</v>
      </c>
      <c r="D364" s="104" t="s">
        <v>4449</v>
      </c>
      <c r="E364" s="108" t="s">
        <v>4450</v>
      </c>
      <c r="F364" s="105" t="s">
        <v>4451</v>
      </c>
      <c r="G364" s="107" t="s">
        <v>1868</v>
      </c>
      <c r="H364" s="111"/>
      <c r="I364" s="111"/>
    </row>
    <row r="365" spans="2:9" ht="15" customHeight="1">
      <c r="B365" s="102">
        <v>3103900</v>
      </c>
      <c r="C365" s="103" t="s">
        <v>1867</v>
      </c>
      <c r="D365" s="104" t="s">
        <v>4449</v>
      </c>
      <c r="E365" s="108" t="s">
        <v>4450</v>
      </c>
      <c r="F365" s="105" t="s">
        <v>4451</v>
      </c>
      <c r="G365" s="107" t="s">
        <v>1866</v>
      </c>
      <c r="H365" s="111"/>
      <c r="I365" s="111"/>
    </row>
    <row r="366" spans="2:9" ht="15" customHeight="1">
      <c r="B366" s="102">
        <v>3104700</v>
      </c>
      <c r="C366" s="103" t="s">
        <v>1865</v>
      </c>
      <c r="D366" s="104" t="s">
        <v>4449</v>
      </c>
      <c r="E366" s="108" t="s">
        <v>4450</v>
      </c>
      <c r="F366" s="105" t="s">
        <v>4451</v>
      </c>
      <c r="G366" s="107" t="s">
        <v>1864</v>
      </c>
      <c r="H366" s="111"/>
      <c r="I366" s="111"/>
    </row>
    <row r="367" spans="2:9" ht="15" customHeight="1">
      <c r="B367" s="102">
        <v>3211601</v>
      </c>
      <c r="C367" s="103" t="s">
        <v>1863</v>
      </c>
      <c r="D367" s="104" t="s">
        <v>4452</v>
      </c>
      <c r="E367" s="108" t="s">
        <v>4449</v>
      </c>
      <c r="F367" s="105" t="s">
        <v>4451</v>
      </c>
      <c r="G367" s="107" t="s">
        <v>1862</v>
      </c>
      <c r="H367" s="111"/>
      <c r="I367" s="111"/>
    </row>
    <row r="368" spans="2:9" ht="15" customHeight="1">
      <c r="B368" s="102">
        <v>3211602</v>
      </c>
      <c r="C368" s="103" t="s">
        <v>1861</v>
      </c>
      <c r="D368" s="104" t="s">
        <v>4452</v>
      </c>
      <c r="E368" s="108" t="s">
        <v>4449</v>
      </c>
      <c r="F368" s="105" t="s">
        <v>4451</v>
      </c>
      <c r="G368" s="107" t="s">
        <v>1860</v>
      </c>
      <c r="H368" s="111"/>
      <c r="I368" s="111"/>
    </row>
    <row r="369" spans="2:9" ht="15" customHeight="1">
      <c r="B369" s="102">
        <v>3211603</v>
      </c>
      <c r="C369" s="103" t="s">
        <v>1859</v>
      </c>
      <c r="D369" s="104" t="s">
        <v>4452</v>
      </c>
      <c r="E369" s="108" t="s">
        <v>4449</v>
      </c>
      <c r="F369" s="105" t="s">
        <v>4451</v>
      </c>
      <c r="G369" s="107" t="s">
        <v>1858</v>
      </c>
      <c r="H369" s="111"/>
      <c r="I369" s="111"/>
    </row>
    <row r="370" spans="2:9" ht="15" customHeight="1">
      <c r="B370" s="102">
        <v>3212400</v>
      </c>
      <c r="C370" s="103" t="s">
        <v>1857</v>
      </c>
      <c r="D370" s="104" t="s">
        <v>4452</v>
      </c>
      <c r="E370" s="108" t="s">
        <v>4450</v>
      </c>
      <c r="F370" s="105" t="s">
        <v>4451</v>
      </c>
      <c r="G370" s="107" t="s">
        <v>1856</v>
      </c>
      <c r="H370" s="111"/>
      <c r="I370" s="111"/>
    </row>
    <row r="371" spans="2:9" ht="15" customHeight="1">
      <c r="B371" s="102">
        <v>3220500</v>
      </c>
      <c r="C371" s="103" t="s">
        <v>1855</v>
      </c>
      <c r="D371" s="104" t="s">
        <v>4452</v>
      </c>
      <c r="E371" s="108" t="s">
        <v>4450</v>
      </c>
      <c r="F371" s="105" t="s">
        <v>4451</v>
      </c>
      <c r="G371" s="107" t="s">
        <v>1854</v>
      </c>
      <c r="H371" s="111"/>
      <c r="I371" s="111"/>
    </row>
    <row r="372" spans="2:9" ht="15" customHeight="1">
      <c r="B372" s="102">
        <v>3230200</v>
      </c>
      <c r="C372" s="103" t="s">
        <v>1853</v>
      </c>
      <c r="D372" s="104" t="s">
        <v>4449</v>
      </c>
      <c r="E372" s="108" t="s">
        <v>4450</v>
      </c>
      <c r="F372" s="105" t="s">
        <v>4451</v>
      </c>
      <c r="G372" s="107" t="s">
        <v>1852</v>
      </c>
      <c r="H372" s="111"/>
      <c r="I372" s="111"/>
    </row>
    <row r="373" spans="2:9" ht="15" customHeight="1">
      <c r="B373" s="102">
        <v>3240001</v>
      </c>
      <c r="C373" s="103" t="s">
        <v>1851</v>
      </c>
      <c r="D373" s="104" t="s">
        <v>4452</v>
      </c>
      <c r="E373" s="108" t="s">
        <v>4449</v>
      </c>
      <c r="F373" s="105" t="s">
        <v>4451</v>
      </c>
      <c r="G373" s="107" t="s">
        <v>1850</v>
      </c>
      <c r="H373" s="111"/>
      <c r="I373" s="111"/>
    </row>
    <row r="374" spans="2:9" ht="15" customHeight="1">
      <c r="B374" s="102">
        <v>3240002</v>
      </c>
      <c r="C374" s="103" t="s">
        <v>1849</v>
      </c>
      <c r="D374" s="104" t="s">
        <v>4452</v>
      </c>
      <c r="E374" s="108" t="s">
        <v>4449</v>
      </c>
      <c r="F374" s="105" t="s">
        <v>4451</v>
      </c>
      <c r="G374" s="107" t="s">
        <v>1848</v>
      </c>
      <c r="H374" s="111"/>
      <c r="I374" s="111"/>
    </row>
    <row r="375" spans="2:9" ht="15" customHeight="1">
      <c r="B375" s="102">
        <v>3240003</v>
      </c>
      <c r="C375" s="103" t="s">
        <v>1847</v>
      </c>
      <c r="D375" s="104" t="s">
        <v>4452</v>
      </c>
      <c r="E375" s="108" t="s">
        <v>4449</v>
      </c>
      <c r="F375" s="105" t="s">
        <v>4451</v>
      </c>
      <c r="G375" s="107" t="s">
        <v>1845</v>
      </c>
      <c r="H375" s="111"/>
      <c r="I375" s="111"/>
    </row>
    <row r="376" spans="2:9" ht="15" customHeight="1">
      <c r="B376" s="102">
        <v>3240099</v>
      </c>
      <c r="C376" s="103" t="s">
        <v>1844</v>
      </c>
      <c r="D376" s="104" t="s">
        <v>4452</v>
      </c>
      <c r="E376" s="108" t="s">
        <v>4450</v>
      </c>
      <c r="F376" s="105" t="s">
        <v>4451</v>
      </c>
      <c r="G376" s="107" t="s">
        <v>1843</v>
      </c>
      <c r="H376" s="111"/>
      <c r="I376" s="111"/>
    </row>
    <row r="377" spans="2:9" ht="15" customHeight="1">
      <c r="B377" s="102">
        <v>3250701</v>
      </c>
      <c r="C377" s="103" t="s">
        <v>1842</v>
      </c>
      <c r="D377" s="104" t="s">
        <v>4449</v>
      </c>
      <c r="E377" s="108" t="s">
        <v>4449</v>
      </c>
      <c r="F377" s="105" t="s">
        <v>4451</v>
      </c>
      <c r="G377" s="107" t="s">
        <v>1841</v>
      </c>
      <c r="H377" s="111"/>
      <c r="I377" s="111"/>
    </row>
    <row r="378" spans="2:9" ht="15" customHeight="1">
      <c r="B378" s="102">
        <v>3250702</v>
      </c>
      <c r="C378" s="103" t="s">
        <v>1840</v>
      </c>
      <c r="D378" s="104" t="s">
        <v>4449</v>
      </c>
      <c r="E378" s="108" t="s">
        <v>4450</v>
      </c>
      <c r="F378" s="105" t="s">
        <v>4451</v>
      </c>
      <c r="G378" s="107" t="s">
        <v>1839</v>
      </c>
      <c r="H378" s="111"/>
      <c r="I378" s="111"/>
    </row>
    <row r="379" spans="2:9" ht="15" customHeight="1">
      <c r="B379" s="102">
        <v>3250703</v>
      </c>
      <c r="C379" s="103" t="s">
        <v>1838</v>
      </c>
      <c r="D379" s="104" t="s">
        <v>4449</v>
      </c>
      <c r="E379" s="108" t="s">
        <v>4449</v>
      </c>
      <c r="F379" s="105" t="s">
        <v>4451</v>
      </c>
      <c r="G379" s="107" t="s">
        <v>1837</v>
      </c>
      <c r="H379" s="111"/>
      <c r="I379" s="111"/>
    </row>
    <row r="380" spans="2:9" ht="15" customHeight="1">
      <c r="B380" s="102">
        <v>3250704</v>
      </c>
      <c r="C380" s="103" t="s">
        <v>1836</v>
      </c>
      <c r="D380" s="104" t="s">
        <v>4449</v>
      </c>
      <c r="E380" s="108" t="s">
        <v>4449</v>
      </c>
      <c r="F380" s="105" t="s">
        <v>4451</v>
      </c>
      <c r="G380" s="107" t="s">
        <v>1835</v>
      </c>
      <c r="H380" s="111"/>
      <c r="I380" s="111"/>
    </row>
    <row r="381" spans="2:9" ht="15" customHeight="1">
      <c r="B381" s="102">
        <v>3250705</v>
      </c>
      <c r="C381" s="103" t="s">
        <v>1834</v>
      </c>
      <c r="D381" s="104" t="s">
        <v>4449</v>
      </c>
      <c r="E381" s="108" t="s">
        <v>4450</v>
      </c>
      <c r="F381" s="105" t="s">
        <v>4451</v>
      </c>
      <c r="G381" s="107" t="s">
        <v>1833</v>
      </c>
      <c r="H381" s="111"/>
      <c r="I381" s="111"/>
    </row>
    <row r="382" spans="2:9" ht="15" customHeight="1">
      <c r="B382" s="102">
        <v>3250707</v>
      </c>
      <c r="C382" s="103" t="s">
        <v>1829</v>
      </c>
      <c r="D382" s="104" t="s">
        <v>4449</v>
      </c>
      <c r="E382" s="108" t="s">
        <v>4450</v>
      </c>
      <c r="F382" s="105" t="s">
        <v>4451</v>
      </c>
      <c r="G382" s="107" t="s">
        <v>1828</v>
      </c>
      <c r="H382" s="111"/>
      <c r="I382" s="111"/>
    </row>
    <row r="383" spans="2:9" ht="15" customHeight="1">
      <c r="B383" s="102">
        <v>3250708</v>
      </c>
      <c r="C383" s="103" t="s">
        <v>1827</v>
      </c>
      <c r="D383" s="104" t="s">
        <v>4449</v>
      </c>
      <c r="E383" s="108" t="s">
        <v>4449</v>
      </c>
      <c r="F383" s="105" t="s">
        <v>4451</v>
      </c>
      <c r="G383" s="107" t="s">
        <v>1826</v>
      </c>
      <c r="H383" s="111"/>
      <c r="I383" s="111"/>
    </row>
    <row r="384" spans="2:9" ht="15" customHeight="1">
      <c r="B384" s="102">
        <v>3291400</v>
      </c>
      <c r="C384" s="103" t="s">
        <v>1825</v>
      </c>
      <c r="D384" s="104" t="s">
        <v>4452</v>
      </c>
      <c r="E384" s="108" t="s">
        <v>4450</v>
      </c>
      <c r="F384" s="105" t="s">
        <v>4451</v>
      </c>
      <c r="G384" s="107" t="s">
        <v>1824</v>
      </c>
      <c r="H384" s="111"/>
      <c r="I384" s="111"/>
    </row>
    <row r="385" spans="2:9" ht="15" customHeight="1">
      <c r="B385" s="102">
        <v>3292201</v>
      </c>
      <c r="C385" s="103" t="s">
        <v>1823</v>
      </c>
      <c r="D385" s="104" t="s">
        <v>4452</v>
      </c>
      <c r="E385" s="108" t="s">
        <v>4450</v>
      </c>
      <c r="F385" s="105" t="s">
        <v>4451</v>
      </c>
      <c r="G385" s="107" t="s">
        <v>1822</v>
      </c>
      <c r="H385" s="111"/>
      <c r="I385" s="111"/>
    </row>
    <row r="386" spans="2:9" ht="15" customHeight="1">
      <c r="B386" s="102">
        <v>3292202</v>
      </c>
      <c r="C386" s="103" t="s">
        <v>1821</v>
      </c>
      <c r="D386" s="104" t="s">
        <v>4452</v>
      </c>
      <c r="E386" s="108" t="s">
        <v>4450</v>
      </c>
      <c r="F386" s="105" t="s">
        <v>4451</v>
      </c>
      <c r="G386" s="107" t="s">
        <v>1820</v>
      </c>
      <c r="H386" s="111"/>
      <c r="I386" s="111"/>
    </row>
    <row r="387" spans="2:9" ht="15" customHeight="1">
      <c r="B387" s="102">
        <v>3299001</v>
      </c>
      <c r="C387" s="103" t="s">
        <v>1819</v>
      </c>
      <c r="D387" s="104" t="s">
        <v>4452</v>
      </c>
      <c r="E387" s="108" t="s">
        <v>4449</v>
      </c>
      <c r="F387" s="105" t="s">
        <v>4451</v>
      </c>
      <c r="G387" s="107" t="s">
        <v>1818</v>
      </c>
      <c r="H387" s="111"/>
      <c r="I387" s="111"/>
    </row>
    <row r="388" spans="2:9" ht="15" customHeight="1">
      <c r="B388" s="102">
        <v>3299002</v>
      </c>
      <c r="C388" s="103" t="s">
        <v>1817</v>
      </c>
      <c r="D388" s="104" t="s">
        <v>4452</v>
      </c>
      <c r="E388" s="108" t="s">
        <v>4449</v>
      </c>
      <c r="F388" s="105" t="s">
        <v>4451</v>
      </c>
      <c r="G388" s="107" t="s">
        <v>1816</v>
      </c>
      <c r="H388" s="111"/>
      <c r="I388" s="111"/>
    </row>
    <row r="389" spans="2:9" ht="15" customHeight="1">
      <c r="B389" s="102">
        <v>3299003</v>
      </c>
      <c r="C389" s="103" t="s">
        <v>1815</v>
      </c>
      <c r="D389" s="104" t="s">
        <v>4452</v>
      </c>
      <c r="E389" s="108" t="s">
        <v>4449</v>
      </c>
      <c r="F389" s="105" t="s">
        <v>4451</v>
      </c>
      <c r="G389" s="107" t="s">
        <v>1814</v>
      </c>
      <c r="H389" s="111"/>
      <c r="I389" s="111"/>
    </row>
    <row r="390" spans="2:9" ht="15" customHeight="1">
      <c r="B390" s="102">
        <v>3299004</v>
      </c>
      <c r="C390" s="103" t="s">
        <v>1813</v>
      </c>
      <c r="D390" s="104" t="s">
        <v>4452</v>
      </c>
      <c r="E390" s="108" t="s">
        <v>4450</v>
      </c>
      <c r="F390" s="105" t="s">
        <v>4451</v>
      </c>
      <c r="G390" s="107" t="s">
        <v>1812</v>
      </c>
      <c r="H390" s="111"/>
      <c r="I390" s="111"/>
    </row>
    <row r="391" spans="2:9" ht="15" customHeight="1">
      <c r="B391" s="102">
        <v>3299005</v>
      </c>
      <c r="C391" s="103" t="s">
        <v>1811</v>
      </c>
      <c r="D391" s="104" t="s">
        <v>4452</v>
      </c>
      <c r="E391" s="108" t="s">
        <v>4450</v>
      </c>
      <c r="F391" s="105" t="s">
        <v>4451</v>
      </c>
      <c r="G391" s="107" t="s">
        <v>1810</v>
      </c>
      <c r="H391" s="111"/>
      <c r="I391" s="111"/>
    </row>
    <row r="392" spans="2:9" ht="15" customHeight="1">
      <c r="B392" s="102">
        <v>3299099</v>
      </c>
      <c r="C392" s="103" t="s">
        <v>1809</v>
      </c>
      <c r="D392" s="104" t="s">
        <v>4452</v>
      </c>
      <c r="E392" s="108" t="s">
        <v>4450</v>
      </c>
      <c r="F392" s="105" t="s">
        <v>4451</v>
      </c>
      <c r="G392" s="107" t="s">
        <v>1808</v>
      </c>
      <c r="H392" s="111"/>
      <c r="I392" s="111"/>
    </row>
    <row r="393" spans="2:9" ht="15" customHeight="1">
      <c r="B393" s="102">
        <v>3311200</v>
      </c>
      <c r="C393" s="103" t="s">
        <v>1807</v>
      </c>
      <c r="D393" s="104" t="s">
        <v>4452</v>
      </c>
      <c r="E393" s="108" t="s">
        <v>4450</v>
      </c>
      <c r="F393" s="105" t="s">
        <v>4451</v>
      </c>
      <c r="G393" s="107" t="s">
        <v>1806</v>
      </c>
      <c r="H393" s="111"/>
      <c r="I393" s="111"/>
    </row>
    <row r="394" spans="2:9" ht="15" customHeight="1">
      <c r="B394" s="102">
        <v>3312101</v>
      </c>
      <c r="C394" s="103" t="s">
        <v>1805</v>
      </c>
      <c r="D394" s="104" t="s">
        <v>4452</v>
      </c>
      <c r="E394" s="108" t="s">
        <v>4449</v>
      </c>
      <c r="F394" s="105" t="s">
        <v>4451</v>
      </c>
      <c r="G394" s="107" t="s">
        <v>1804</v>
      </c>
      <c r="H394" s="111"/>
      <c r="I394" s="111"/>
    </row>
    <row r="395" spans="2:9" ht="15" customHeight="1">
      <c r="B395" s="102">
        <v>3312102</v>
      </c>
      <c r="C395" s="103" t="s">
        <v>1803</v>
      </c>
      <c r="D395" s="104" t="s">
        <v>4452</v>
      </c>
      <c r="E395" s="108" t="s">
        <v>4449</v>
      </c>
      <c r="F395" s="105" t="s">
        <v>4451</v>
      </c>
      <c r="G395" s="107" t="s">
        <v>1802</v>
      </c>
      <c r="H395" s="111"/>
      <c r="I395" s="111"/>
    </row>
    <row r="396" spans="2:9" ht="15" customHeight="1">
      <c r="B396" s="102">
        <v>3312103</v>
      </c>
      <c r="C396" s="103" t="s">
        <v>1801</v>
      </c>
      <c r="D396" s="104" t="s">
        <v>4452</v>
      </c>
      <c r="E396" s="108" t="s">
        <v>4452</v>
      </c>
      <c r="F396" s="105" t="s">
        <v>4451</v>
      </c>
      <c r="G396" s="107" t="s">
        <v>1800</v>
      </c>
      <c r="H396" s="111"/>
      <c r="I396" s="111"/>
    </row>
    <row r="397" spans="2:9" ht="15" customHeight="1">
      <c r="B397" s="102">
        <v>3312104</v>
      </c>
      <c r="C397" s="103" t="s">
        <v>1799</v>
      </c>
      <c r="D397" s="104" t="s">
        <v>4452</v>
      </c>
      <c r="E397" s="108" t="s">
        <v>4450</v>
      </c>
      <c r="F397" s="105" t="s">
        <v>4451</v>
      </c>
      <c r="G397" s="107" t="s">
        <v>1798</v>
      </c>
      <c r="H397" s="111"/>
      <c r="I397" s="111"/>
    </row>
    <row r="398" spans="2:9" ht="15" customHeight="1">
      <c r="B398" s="102">
        <v>3313901</v>
      </c>
      <c r="C398" s="103" t="s">
        <v>1797</v>
      </c>
      <c r="D398" s="104" t="s">
        <v>4452</v>
      </c>
      <c r="E398" s="108" t="s">
        <v>4450</v>
      </c>
      <c r="F398" s="105" t="s">
        <v>4451</v>
      </c>
      <c r="G398" s="107" t="s">
        <v>1796</v>
      </c>
      <c r="H398" s="111"/>
      <c r="I398" s="111"/>
    </row>
    <row r="399" spans="2:9" ht="15" customHeight="1">
      <c r="B399" s="102">
        <v>3313902</v>
      </c>
      <c r="C399" s="103" t="s">
        <v>1795</v>
      </c>
      <c r="D399" s="104" t="s">
        <v>4452</v>
      </c>
      <c r="E399" s="108" t="s">
        <v>4449</v>
      </c>
      <c r="F399" s="105" t="s">
        <v>4451</v>
      </c>
      <c r="G399" s="107" t="s">
        <v>1794</v>
      </c>
      <c r="H399" s="111"/>
      <c r="I399" s="111"/>
    </row>
    <row r="400" spans="2:9" ht="15" customHeight="1">
      <c r="B400" s="102">
        <v>3313999</v>
      </c>
      <c r="C400" s="103" t="s">
        <v>1793</v>
      </c>
      <c r="D400" s="104" t="s">
        <v>4452</v>
      </c>
      <c r="E400" s="108" t="s">
        <v>4450</v>
      </c>
      <c r="F400" s="105" t="s">
        <v>4451</v>
      </c>
      <c r="G400" s="107" t="s">
        <v>1792</v>
      </c>
      <c r="H400" s="111"/>
      <c r="I400" s="111"/>
    </row>
    <row r="401" spans="2:9" ht="15" customHeight="1">
      <c r="B401" s="102">
        <v>3314701</v>
      </c>
      <c r="C401" s="103" t="s">
        <v>1791</v>
      </c>
      <c r="D401" s="104" t="s">
        <v>4452</v>
      </c>
      <c r="E401" s="108" t="s">
        <v>4452</v>
      </c>
      <c r="F401" s="105" t="s">
        <v>4451</v>
      </c>
      <c r="G401" s="107" t="s">
        <v>1790</v>
      </c>
      <c r="H401" s="111"/>
      <c r="I401" s="111"/>
    </row>
    <row r="402" spans="2:9" ht="15" customHeight="1">
      <c r="B402" s="102">
        <v>3314702</v>
      </c>
      <c r="C402" s="103" t="s">
        <v>1789</v>
      </c>
      <c r="D402" s="104" t="s">
        <v>4452</v>
      </c>
      <c r="E402" s="108" t="s">
        <v>4450</v>
      </c>
      <c r="F402" s="105" t="s">
        <v>4451</v>
      </c>
      <c r="G402" s="107" t="s">
        <v>1788</v>
      </c>
      <c r="H402" s="111"/>
      <c r="I402" s="111"/>
    </row>
    <row r="403" spans="2:9" ht="15" customHeight="1">
      <c r="B403" s="102">
        <v>3314703</v>
      </c>
      <c r="C403" s="103" t="s">
        <v>1787</v>
      </c>
      <c r="D403" s="104" t="s">
        <v>4452</v>
      </c>
      <c r="E403" s="108" t="s">
        <v>4449</v>
      </c>
      <c r="F403" s="105" t="s">
        <v>4451</v>
      </c>
      <c r="G403" s="107" t="s">
        <v>1786</v>
      </c>
      <c r="H403" s="111"/>
      <c r="I403" s="111"/>
    </row>
    <row r="404" spans="2:9" ht="15" customHeight="1">
      <c r="B404" s="102">
        <v>3314704</v>
      </c>
      <c r="C404" s="103" t="s">
        <v>1785</v>
      </c>
      <c r="D404" s="104" t="s">
        <v>4452</v>
      </c>
      <c r="E404" s="108" t="s">
        <v>4450</v>
      </c>
      <c r="F404" s="105" t="s">
        <v>4451</v>
      </c>
      <c r="G404" s="107" t="s">
        <v>1784</v>
      </c>
      <c r="H404" s="111"/>
      <c r="I404" s="111"/>
    </row>
    <row r="405" spans="2:9" ht="15" customHeight="1">
      <c r="B405" s="102">
        <v>3314705</v>
      </c>
      <c r="C405" s="103" t="s">
        <v>1783</v>
      </c>
      <c r="D405" s="104" t="s">
        <v>4452</v>
      </c>
      <c r="E405" s="108" t="s">
        <v>4449</v>
      </c>
      <c r="F405" s="105" t="s">
        <v>4451</v>
      </c>
      <c r="G405" s="107" t="s">
        <v>1782</v>
      </c>
      <c r="H405" s="111"/>
      <c r="I405" s="111"/>
    </row>
    <row r="406" spans="2:9" ht="15" customHeight="1">
      <c r="B406" s="102">
        <v>3314706</v>
      </c>
      <c r="C406" s="103" t="s">
        <v>1781</v>
      </c>
      <c r="D406" s="104" t="s">
        <v>4452</v>
      </c>
      <c r="E406" s="108" t="s">
        <v>4450</v>
      </c>
      <c r="F406" s="105" t="s">
        <v>4451</v>
      </c>
      <c r="G406" s="107" t="s">
        <v>1780</v>
      </c>
      <c r="H406" s="111"/>
      <c r="I406" s="111"/>
    </row>
    <row r="407" spans="2:9" ht="15" customHeight="1">
      <c r="B407" s="102">
        <v>3314707</v>
      </c>
      <c r="C407" s="103" t="s">
        <v>1779</v>
      </c>
      <c r="D407" s="104" t="s">
        <v>4452</v>
      </c>
      <c r="E407" s="108" t="s">
        <v>4450</v>
      </c>
      <c r="F407" s="105" t="s">
        <v>4451</v>
      </c>
      <c r="G407" s="107" t="s">
        <v>1778</v>
      </c>
      <c r="H407" s="111"/>
      <c r="I407" s="111"/>
    </row>
    <row r="408" spans="2:9" ht="15" customHeight="1">
      <c r="B408" s="102">
        <v>3314708</v>
      </c>
      <c r="C408" s="103" t="s">
        <v>1777</v>
      </c>
      <c r="D408" s="104" t="s">
        <v>4452</v>
      </c>
      <c r="E408" s="108" t="s">
        <v>4450</v>
      </c>
      <c r="F408" s="105" t="s">
        <v>4451</v>
      </c>
      <c r="G408" s="107" t="s">
        <v>1776</v>
      </c>
      <c r="H408" s="111"/>
      <c r="I408" s="111"/>
    </row>
    <row r="409" spans="2:9" ht="15" customHeight="1">
      <c r="B409" s="102">
        <v>3314709</v>
      </c>
      <c r="C409" s="103" t="s">
        <v>1775</v>
      </c>
      <c r="D409" s="104" t="s">
        <v>4452</v>
      </c>
      <c r="E409" s="108" t="s">
        <v>4450</v>
      </c>
      <c r="F409" s="105" t="s">
        <v>4451</v>
      </c>
      <c r="G409" s="107" t="s">
        <v>1774</v>
      </c>
      <c r="H409" s="111"/>
      <c r="I409" s="111"/>
    </row>
    <row r="410" spans="2:9" ht="15" customHeight="1">
      <c r="B410" s="102">
        <v>3314710</v>
      </c>
      <c r="C410" s="103" t="s">
        <v>1773</v>
      </c>
      <c r="D410" s="104" t="s">
        <v>4452</v>
      </c>
      <c r="E410" s="108" t="s">
        <v>4450</v>
      </c>
      <c r="F410" s="105" t="s">
        <v>4451</v>
      </c>
      <c r="G410" s="107" t="s">
        <v>1772</v>
      </c>
      <c r="H410" s="111"/>
      <c r="I410" s="111"/>
    </row>
    <row r="411" spans="2:9" ht="15" customHeight="1">
      <c r="B411" s="102">
        <v>3314711</v>
      </c>
      <c r="C411" s="103" t="s">
        <v>1771</v>
      </c>
      <c r="D411" s="104" t="s">
        <v>4452</v>
      </c>
      <c r="E411" s="108" t="s">
        <v>4450</v>
      </c>
      <c r="F411" s="105" t="s">
        <v>4451</v>
      </c>
      <c r="G411" s="107" t="s">
        <v>1770</v>
      </c>
      <c r="H411" s="111"/>
      <c r="I411" s="111"/>
    </row>
    <row r="412" spans="2:9" ht="15" customHeight="1">
      <c r="B412" s="102">
        <v>3314712</v>
      </c>
      <c r="C412" s="103" t="s">
        <v>1769</v>
      </c>
      <c r="D412" s="104" t="s">
        <v>4452</v>
      </c>
      <c r="E412" s="108" t="s">
        <v>4450</v>
      </c>
      <c r="F412" s="105" t="s">
        <v>4451</v>
      </c>
      <c r="G412" s="107" t="s">
        <v>1768</v>
      </c>
      <c r="H412" s="111"/>
      <c r="I412" s="111"/>
    </row>
    <row r="413" spans="2:9" ht="15" customHeight="1">
      <c r="B413" s="102">
        <v>3314713</v>
      </c>
      <c r="C413" s="103" t="s">
        <v>1767</v>
      </c>
      <c r="D413" s="104" t="s">
        <v>4452</v>
      </c>
      <c r="E413" s="108" t="s">
        <v>4450</v>
      </c>
      <c r="F413" s="105" t="s">
        <v>4451</v>
      </c>
      <c r="G413" s="107" t="s">
        <v>1766</v>
      </c>
      <c r="H413" s="111"/>
      <c r="I413" s="111"/>
    </row>
    <row r="414" spans="2:9" ht="15" customHeight="1">
      <c r="B414" s="102">
        <v>3314714</v>
      </c>
      <c r="C414" s="103" t="s">
        <v>1765</v>
      </c>
      <c r="D414" s="104" t="s">
        <v>4452</v>
      </c>
      <c r="E414" s="108" t="s">
        <v>4450</v>
      </c>
      <c r="F414" s="105" t="s">
        <v>4451</v>
      </c>
      <c r="G414" s="107" t="s">
        <v>1764</v>
      </c>
      <c r="H414" s="111"/>
      <c r="I414" s="111"/>
    </row>
    <row r="415" spans="2:9" ht="15" customHeight="1">
      <c r="B415" s="102">
        <v>3314715</v>
      </c>
      <c r="C415" s="103" t="s">
        <v>1763</v>
      </c>
      <c r="D415" s="104" t="s">
        <v>4452</v>
      </c>
      <c r="E415" s="108" t="s">
        <v>4449</v>
      </c>
      <c r="F415" s="105" t="s">
        <v>4451</v>
      </c>
      <c r="G415" s="107" t="s">
        <v>1762</v>
      </c>
      <c r="H415" s="111"/>
      <c r="I415" s="111"/>
    </row>
    <row r="416" spans="2:9" ht="15" customHeight="1">
      <c r="B416" s="102">
        <v>3314716</v>
      </c>
      <c r="C416" s="103" t="s">
        <v>1761</v>
      </c>
      <c r="D416" s="104" t="s">
        <v>4452</v>
      </c>
      <c r="E416" s="108" t="s">
        <v>4450</v>
      </c>
      <c r="F416" s="105" t="s">
        <v>4451</v>
      </c>
      <c r="G416" s="107" t="s">
        <v>1760</v>
      </c>
      <c r="H416" s="111"/>
      <c r="I416" s="111"/>
    </row>
    <row r="417" spans="2:9" ht="15" customHeight="1">
      <c r="B417" s="102">
        <v>3314717</v>
      </c>
      <c r="C417" s="103" t="s">
        <v>1759</v>
      </c>
      <c r="D417" s="104" t="s">
        <v>4452</v>
      </c>
      <c r="E417" s="108" t="s">
        <v>4450</v>
      </c>
      <c r="F417" s="105" t="s">
        <v>4451</v>
      </c>
      <c r="G417" s="107" t="s">
        <v>1758</v>
      </c>
      <c r="H417" s="111"/>
      <c r="I417" s="111"/>
    </row>
    <row r="418" spans="2:9" ht="15" customHeight="1">
      <c r="B418" s="102">
        <v>3314718</v>
      </c>
      <c r="C418" s="103" t="s">
        <v>1757</v>
      </c>
      <c r="D418" s="104" t="s">
        <v>4452</v>
      </c>
      <c r="E418" s="108" t="s">
        <v>4450</v>
      </c>
      <c r="F418" s="105" t="s">
        <v>4451</v>
      </c>
      <c r="G418" s="107" t="s">
        <v>1756</v>
      </c>
      <c r="H418" s="111"/>
      <c r="I418" s="111"/>
    </row>
    <row r="419" spans="2:9" ht="15" customHeight="1">
      <c r="B419" s="102">
        <v>3314719</v>
      </c>
      <c r="C419" s="103" t="s">
        <v>1755</v>
      </c>
      <c r="D419" s="104" t="s">
        <v>4452</v>
      </c>
      <c r="E419" s="108" t="s">
        <v>4450</v>
      </c>
      <c r="F419" s="105" t="s">
        <v>4451</v>
      </c>
      <c r="G419" s="107" t="s">
        <v>1754</v>
      </c>
      <c r="H419" s="111"/>
      <c r="I419" s="111"/>
    </row>
    <row r="420" spans="2:9" ht="15" customHeight="1">
      <c r="B420" s="102">
        <v>3314720</v>
      </c>
      <c r="C420" s="103" t="s">
        <v>1753</v>
      </c>
      <c r="D420" s="104" t="s">
        <v>4452</v>
      </c>
      <c r="E420" s="108" t="s">
        <v>4449</v>
      </c>
      <c r="F420" s="105" t="s">
        <v>4451</v>
      </c>
      <c r="G420" s="107" t="s">
        <v>1752</v>
      </c>
      <c r="H420" s="111"/>
      <c r="I420" s="111"/>
    </row>
    <row r="421" spans="2:9" ht="15" customHeight="1">
      <c r="B421" s="102">
        <v>3314721</v>
      </c>
      <c r="C421" s="103" t="s">
        <v>1751</v>
      </c>
      <c r="D421" s="104" t="s">
        <v>4452</v>
      </c>
      <c r="E421" s="108" t="s">
        <v>4450</v>
      </c>
      <c r="F421" s="105" t="s">
        <v>4451</v>
      </c>
      <c r="G421" s="107" t="s">
        <v>1750</v>
      </c>
      <c r="H421" s="111"/>
      <c r="I421" s="111"/>
    </row>
    <row r="422" spans="2:9" ht="15" customHeight="1">
      <c r="B422" s="102">
        <v>3314722</v>
      </c>
      <c r="C422" s="103" t="s">
        <v>1749</v>
      </c>
      <c r="D422" s="104" t="s">
        <v>4452</v>
      </c>
      <c r="E422" s="108" t="s">
        <v>4450</v>
      </c>
      <c r="F422" s="105" t="s">
        <v>4451</v>
      </c>
      <c r="G422" s="107" t="s">
        <v>1748</v>
      </c>
      <c r="H422" s="111"/>
      <c r="I422" s="111"/>
    </row>
    <row r="423" spans="2:9" ht="15" customHeight="1">
      <c r="B423" s="102">
        <v>3314799</v>
      </c>
      <c r="C423" s="103" t="s">
        <v>1747</v>
      </c>
      <c r="D423" s="104" t="s">
        <v>4452</v>
      </c>
      <c r="E423" s="108" t="s">
        <v>4450</v>
      </c>
      <c r="F423" s="105" t="s">
        <v>4451</v>
      </c>
      <c r="G423" s="107" t="s">
        <v>1746</v>
      </c>
      <c r="H423" s="111"/>
      <c r="I423" s="111"/>
    </row>
    <row r="424" spans="2:9" ht="15" customHeight="1">
      <c r="B424" s="102">
        <v>3315500</v>
      </c>
      <c r="C424" s="103" t="s">
        <v>1745</v>
      </c>
      <c r="D424" s="104" t="s">
        <v>4452</v>
      </c>
      <c r="E424" s="108" t="s">
        <v>4450</v>
      </c>
      <c r="F424" s="105" t="s">
        <v>4451</v>
      </c>
      <c r="G424" s="107" t="s">
        <v>1744</v>
      </c>
      <c r="H424" s="111"/>
      <c r="I424" s="111"/>
    </row>
    <row r="425" spans="2:9" ht="15" customHeight="1">
      <c r="B425" s="102">
        <v>3319800</v>
      </c>
      <c r="C425" s="103" t="s">
        <v>1735</v>
      </c>
      <c r="D425" s="104" t="s">
        <v>4452</v>
      </c>
      <c r="E425" s="108" t="s">
        <v>4449</v>
      </c>
      <c r="F425" s="105" t="s">
        <v>4451</v>
      </c>
      <c r="G425" s="107" t="s">
        <v>1734</v>
      </c>
      <c r="H425" s="111"/>
      <c r="I425" s="111"/>
    </row>
    <row r="426" spans="2:9" ht="15" customHeight="1">
      <c r="B426" s="102">
        <v>3321000</v>
      </c>
      <c r="C426" s="103" t="s">
        <v>1733</v>
      </c>
      <c r="D426" s="104" t="s">
        <v>4449</v>
      </c>
      <c r="E426" s="108" t="s">
        <v>4450</v>
      </c>
      <c r="F426" s="105" t="s">
        <v>4451</v>
      </c>
      <c r="G426" s="107" t="s">
        <v>1732</v>
      </c>
      <c r="H426" s="111"/>
      <c r="I426" s="111"/>
    </row>
    <row r="427" spans="2:9" ht="15" customHeight="1">
      <c r="B427" s="102">
        <v>3329501</v>
      </c>
      <c r="C427" s="103" t="s">
        <v>1731</v>
      </c>
      <c r="D427" s="104" t="s">
        <v>4449</v>
      </c>
      <c r="E427" s="108" t="s">
        <v>4450</v>
      </c>
      <c r="F427" s="105" t="s">
        <v>4451</v>
      </c>
      <c r="G427" s="107" t="s">
        <v>1730</v>
      </c>
      <c r="H427" s="111"/>
      <c r="I427" s="111"/>
    </row>
    <row r="428" spans="2:9" ht="15" customHeight="1">
      <c r="B428" s="102">
        <v>3329599</v>
      </c>
      <c r="C428" s="103" t="s">
        <v>1729</v>
      </c>
      <c r="D428" s="104" t="s">
        <v>4449</v>
      </c>
      <c r="E428" s="108" t="s">
        <v>4450</v>
      </c>
      <c r="F428" s="105" t="s">
        <v>4451</v>
      </c>
      <c r="G428" s="107" t="s">
        <v>1728</v>
      </c>
      <c r="H428" s="111"/>
      <c r="I428" s="111"/>
    </row>
    <row r="429" spans="2:9" ht="15" customHeight="1">
      <c r="B429" s="102">
        <v>3511500</v>
      </c>
      <c r="C429" s="103" t="s">
        <v>1727</v>
      </c>
      <c r="D429" s="104" t="s">
        <v>4449</v>
      </c>
      <c r="E429" s="108" t="s">
        <v>4450</v>
      </c>
      <c r="F429" s="105" t="s">
        <v>4451</v>
      </c>
      <c r="G429" s="107" t="s">
        <v>1726</v>
      </c>
      <c r="H429" s="111"/>
      <c r="I429" s="111"/>
    </row>
    <row r="430" spans="2:9" ht="15" customHeight="1">
      <c r="B430" s="102">
        <v>3512300</v>
      </c>
      <c r="C430" s="103" t="s">
        <v>1725</v>
      </c>
      <c r="D430" s="104" t="s">
        <v>4449</v>
      </c>
      <c r="E430" s="108" t="s">
        <v>4450</v>
      </c>
      <c r="F430" s="105" t="s">
        <v>4451</v>
      </c>
      <c r="G430" s="107" t="s">
        <v>1724</v>
      </c>
      <c r="H430" s="111"/>
      <c r="I430" s="111"/>
    </row>
    <row r="431" spans="2:9" ht="15" customHeight="1">
      <c r="B431" s="102">
        <v>3513100</v>
      </c>
      <c r="C431" s="103" t="s">
        <v>1723</v>
      </c>
      <c r="D431" s="104" t="s">
        <v>4449</v>
      </c>
      <c r="E431" s="108" t="s">
        <v>4452</v>
      </c>
      <c r="F431" s="105" t="s">
        <v>4451</v>
      </c>
      <c r="G431" s="107" t="s">
        <v>1722</v>
      </c>
      <c r="H431" s="111"/>
      <c r="I431" s="111"/>
    </row>
    <row r="432" spans="2:9" ht="15" customHeight="1">
      <c r="B432" s="102">
        <v>3514000</v>
      </c>
      <c r="C432" s="103" t="s">
        <v>1721</v>
      </c>
      <c r="D432" s="104" t="s">
        <v>4449</v>
      </c>
      <c r="E432" s="108" t="s">
        <v>4450</v>
      </c>
      <c r="F432" s="105" t="s">
        <v>4451</v>
      </c>
      <c r="G432" s="107" t="s">
        <v>1720</v>
      </c>
      <c r="H432" s="111"/>
      <c r="I432" s="111"/>
    </row>
    <row r="433" spans="2:9" ht="15" customHeight="1">
      <c r="B433" s="102">
        <v>3520401</v>
      </c>
      <c r="C433" s="103" t="s">
        <v>1719</v>
      </c>
      <c r="D433" s="104" t="s">
        <v>4452</v>
      </c>
      <c r="E433" s="108" t="s">
        <v>4449</v>
      </c>
      <c r="F433" s="105" t="s">
        <v>4451</v>
      </c>
      <c r="G433" s="107" t="s">
        <v>1718</v>
      </c>
      <c r="H433" s="111"/>
      <c r="I433" s="111"/>
    </row>
    <row r="434" spans="2:9" ht="15" customHeight="1">
      <c r="B434" s="102">
        <v>3530100</v>
      </c>
      <c r="C434" s="103" t="s">
        <v>1715</v>
      </c>
      <c r="D434" s="104" t="s">
        <v>4452</v>
      </c>
      <c r="E434" s="108" t="s">
        <v>4449</v>
      </c>
      <c r="F434" s="105" t="s">
        <v>4451</v>
      </c>
      <c r="G434" s="107" t="s">
        <v>1714</v>
      </c>
      <c r="H434" s="111"/>
      <c r="I434" s="111"/>
    </row>
    <row r="435" spans="2:9" ht="15" customHeight="1">
      <c r="B435" s="102">
        <v>3600601</v>
      </c>
      <c r="C435" s="103" t="s">
        <v>1713</v>
      </c>
      <c r="D435" s="104" t="s">
        <v>4449</v>
      </c>
      <c r="E435" s="108" t="s">
        <v>4450</v>
      </c>
      <c r="F435" s="105" t="s">
        <v>4451</v>
      </c>
      <c r="G435" s="107" t="s">
        <v>1712</v>
      </c>
      <c r="H435" s="111"/>
      <c r="I435" s="111"/>
    </row>
    <row r="436" spans="2:9" ht="15" customHeight="1">
      <c r="B436" s="102">
        <v>3701100</v>
      </c>
      <c r="C436" s="103" t="s">
        <v>1709</v>
      </c>
      <c r="D436" s="104" t="s">
        <v>4450</v>
      </c>
      <c r="E436" s="108" t="s">
        <v>4450</v>
      </c>
      <c r="F436" s="105" t="s">
        <v>4451</v>
      </c>
      <c r="G436" s="107" t="s">
        <v>1708</v>
      </c>
      <c r="H436" s="111"/>
      <c r="I436" s="111"/>
    </row>
    <row r="437" spans="2:9" ht="15" customHeight="1">
      <c r="B437" s="102">
        <v>3821100</v>
      </c>
      <c r="C437" s="103" t="s">
        <v>1701</v>
      </c>
      <c r="D437" s="104" t="s">
        <v>4450</v>
      </c>
      <c r="E437" s="108" t="s">
        <v>4450</v>
      </c>
      <c r="F437" s="105" t="s">
        <v>4451</v>
      </c>
      <c r="G437" s="107" t="s">
        <v>1700</v>
      </c>
      <c r="H437" s="111"/>
      <c r="I437" s="111"/>
    </row>
    <row r="438" spans="2:9" ht="15" customHeight="1">
      <c r="B438" s="102">
        <v>3822000</v>
      </c>
      <c r="C438" s="103" t="s">
        <v>1699</v>
      </c>
      <c r="D438" s="104" t="s">
        <v>4450</v>
      </c>
      <c r="E438" s="108" t="s">
        <v>4450</v>
      </c>
      <c r="F438" s="105" t="s">
        <v>4451</v>
      </c>
      <c r="G438" s="107" t="s">
        <v>1698</v>
      </c>
      <c r="H438" s="111"/>
      <c r="I438" s="111"/>
    </row>
    <row r="439" spans="2:9" ht="15" customHeight="1">
      <c r="B439" s="102">
        <v>3831901</v>
      </c>
      <c r="C439" s="103" t="s">
        <v>1697</v>
      </c>
      <c r="D439" s="104" t="s">
        <v>4450</v>
      </c>
      <c r="E439" s="108" t="s">
        <v>4450</v>
      </c>
      <c r="F439" s="105" t="s">
        <v>4451</v>
      </c>
      <c r="G439" s="107" t="s">
        <v>1696</v>
      </c>
      <c r="H439" s="111"/>
      <c r="I439" s="111"/>
    </row>
    <row r="440" spans="2:9" ht="15" customHeight="1">
      <c r="B440" s="102">
        <v>3831999</v>
      </c>
      <c r="C440" s="103" t="s">
        <v>1695</v>
      </c>
      <c r="D440" s="104" t="s">
        <v>4450</v>
      </c>
      <c r="E440" s="108" t="s">
        <v>4450</v>
      </c>
      <c r="F440" s="105" t="s">
        <v>4451</v>
      </c>
      <c r="G440" s="107" t="s">
        <v>1694</v>
      </c>
      <c r="H440" s="111"/>
      <c r="I440" s="111"/>
    </row>
    <row r="441" spans="2:9" ht="15" customHeight="1">
      <c r="B441" s="102">
        <v>3832700</v>
      </c>
      <c r="C441" s="103" t="s">
        <v>1693</v>
      </c>
      <c r="D441" s="104" t="s">
        <v>4450</v>
      </c>
      <c r="E441" s="108" t="s">
        <v>4450</v>
      </c>
      <c r="F441" s="105" t="s">
        <v>4451</v>
      </c>
      <c r="G441" s="107" t="s">
        <v>1692</v>
      </c>
      <c r="H441" s="111"/>
      <c r="I441" s="111"/>
    </row>
    <row r="442" spans="2:9" ht="15" customHeight="1">
      <c r="B442" s="102">
        <v>3839401</v>
      </c>
      <c r="C442" s="103" t="s">
        <v>1691</v>
      </c>
      <c r="D442" s="104" t="s">
        <v>4450</v>
      </c>
      <c r="E442" s="108" t="s">
        <v>4450</v>
      </c>
      <c r="F442" s="105" t="s">
        <v>4451</v>
      </c>
      <c r="G442" s="107" t="s">
        <v>1690</v>
      </c>
      <c r="H442" s="111"/>
      <c r="I442" s="111"/>
    </row>
    <row r="443" spans="2:9" ht="15" customHeight="1">
      <c r="B443" s="102">
        <v>3839499</v>
      </c>
      <c r="C443" s="103" t="s">
        <v>1689</v>
      </c>
      <c r="D443" s="104" t="s">
        <v>4450</v>
      </c>
      <c r="E443" s="108" t="s">
        <v>4450</v>
      </c>
      <c r="F443" s="105" t="s">
        <v>4451</v>
      </c>
      <c r="G443" s="107" t="s">
        <v>1688</v>
      </c>
      <c r="H443" s="111"/>
      <c r="I443" s="111"/>
    </row>
    <row r="444" spans="2:9" ht="15" customHeight="1">
      <c r="B444" s="102">
        <v>3900500</v>
      </c>
      <c r="C444" s="103" t="s">
        <v>1687</v>
      </c>
      <c r="D444" s="104" t="s">
        <v>4450</v>
      </c>
      <c r="E444" s="108" t="s">
        <v>4449</v>
      </c>
      <c r="F444" s="105" t="s">
        <v>4451</v>
      </c>
      <c r="G444" s="107" t="s">
        <v>1686</v>
      </c>
      <c r="H444" s="111"/>
      <c r="I444" s="111"/>
    </row>
    <row r="445" spans="2:9" ht="15" customHeight="1">
      <c r="B445" s="102">
        <v>4120400</v>
      </c>
      <c r="C445" s="103" t="s">
        <v>1683</v>
      </c>
      <c r="D445" s="104" t="s">
        <v>4450</v>
      </c>
      <c r="E445" s="108" t="s">
        <v>4450</v>
      </c>
      <c r="F445" s="105" t="s">
        <v>4451</v>
      </c>
      <c r="G445" s="107" t="s">
        <v>1682</v>
      </c>
      <c r="H445" s="111"/>
      <c r="I445" s="111"/>
    </row>
    <row r="446" spans="2:9" ht="15" customHeight="1">
      <c r="B446" s="102">
        <v>4211101</v>
      </c>
      <c r="C446" s="103" t="s">
        <v>1681</v>
      </c>
      <c r="D446" s="104" t="s">
        <v>4449</v>
      </c>
      <c r="E446" s="108" t="s">
        <v>4450</v>
      </c>
      <c r="F446" s="105" t="s">
        <v>4451</v>
      </c>
      <c r="G446" s="107" t="s">
        <v>1680</v>
      </c>
      <c r="H446" s="111"/>
      <c r="I446" s="111"/>
    </row>
    <row r="447" spans="2:9" ht="15" customHeight="1">
      <c r="B447" s="102">
        <v>4211102</v>
      </c>
      <c r="C447" s="103" t="s">
        <v>1679</v>
      </c>
      <c r="D447" s="104" t="s">
        <v>4449</v>
      </c>
      <c r="E447" s="108" t="s">
        <v>4450</v>
      </c>
      <c r="F447" s="105" t="s">
        <v>4451</v>
      </c>
      <c r="G447" s="107" t="s">
        <v>1678</v>
      </c>
      <c r="H447" s="111"/>
      <c r="I447" s="111"/>
    </row>
    <row r="448" spans="2:9" ht="15" customHeight="1">
      <c r="B448" s="102">
        <v>4212000</v>
      </c>
      <c r="C448" s="103" t="s">
        <v>1677</v>
      </c>
      <c r="D448" s="104" t="s">
        <v>4449</v>
      </c>
      <c r="E448" s="108" t="s">
        <v>4450</v>
      </c>
      <c r="F448" s="105" t="s">
        <v>4451</v>
      </c>
      <c r="G448" s="107" t="s">
        <v>1676</v>
      </c>
      <c r="H448" s="111"/>
      <c r="I448" s="111"/>
    </row>
    <row r="449" spans="2:9" ht="15" customHeight="1">
      <c r="B449" s="102">
        <v>4213800</v>
      </c>
      <c r="C449" s="103" t="s">
        <v>1675</v>
      </c>
      <c r="D449" s="104" t="s">
        <v>4449</v>
      </c>
      <c r="E449" s="108" t="s">
        <v>4450</v>
      </c>
      <c r="F449" s="105" t="s">
        <v>4451</v>
      </c>
      <c r="G449" s="107" t="s">
        <v>1674</v>
      </c>
      <c r="H449" s="111"/>
      <c r="I449" s="111"/>
    </row>
    <row r="450" spans="2:9" ht="15" customHeight="1">
      <c r="B450" s="102">
        <v>4221901</v>
      </c>
      <c r="C450" s="103" t="s">
        <v>1673</v>
      </c>
      <c r="D450" s="104" t="s">
        <v>4450</v>
      </c>
      <c r="E450" s="108" t="s">
        <v>4450</v>
      </c>
      <c r="F450" s="105" t="s">
        <v>4451</v>
      </c>
      <c r="G450" s="107" t="s">
        <v>1672</v>
      </c>
      <c r="H450" s="111"/>
      <c r="I450" s="111"/>
    </row>
    <row r="451" spans="2:9" ht="15" customHeight="1">
      <c r="B451" s="102">
        <v>4221902</v>
      </c>
      <c r="C451" s="103" t="s">
        <v>1671</v>
      </c>
      <c r="D451" s="104" t="s">
        <v>4450</v>
      </c>
      <c r="E451" s="108" t="s">
        <v>4450</v>
      </c>
      <c r="F451" s="105" t="s">
        <v>4451</v>
      </c>
      <c r="G451" s="107" t="s">
        <v>1670</v>
      </c>
      <c r="H451" s="111"/>
      <c r="I451" s="111"/>
    </row>
    <row r="452" spans="2:9" ht="15" customHeight="1">
      <c r="B452" s="102">
        <v>4221903</v>
      </c>
      <c r="C452" s="103" t="s">
        <v>1669</v>
      </c>
      <c r="D452" s="104" t="s">
        <v>4450</v>
      </c>
      <c r="E452" s="108" t="s">
        <v>4450</v>
      </c>
      <c r="F452" s="105" t="s">
        <v>4451</v>
      </c>
      <c r="G452" s="107" t="s">
        <v>1668</v>
      </c>
      <c r="H452" s="111"/>
      <c r="I452" s="111"/>
    </row>
    <row r="453" spans="2:9" ht="15" customHeight="1">
      <c r="B453" s="102">
        <v>4221904</v>
      </c>
      <c r="C453" s="103" t="s">
        <v>1667</v>
      </c>
      <c r="D453" s="104" t="s">
        <v>4450</v>
      </c>
      <c r="E453" s="108" t="s">
        <v>4450</v>
      </c>
      <c r="F453" s="105" t="s">
        <v>4451</v>
      </c>
      <c r="G453" s="107" t="s">
        <v>1666</v>
      </c>
      <c r="H453" s="111"/>
      <c r="I453" s="111"/>
    </row>
    <row r="454" spans="2:9" ht="15" customHeight="1">
      <c r="B454" s="102">
        <v>4221905</v>
      </c>
      <c r="C454" s="103" t="s">
        <v>1665</v>
      </c>
      <c r="D454" s="104" t="s">
        <v>4450</v>
      </c>
      <c r="E454" s="108" t="s">
        <v>4450</v>
      </c>
      <c r="F454" s="105" t="s">
        <v>4451</v>
      </c>
      <c r="G454" s="107" t="s">
        <v>1664</v>
      </c>
      <c r="H454" s="111"/>
      <c r="I454" s="111"/>
    </row>
    <row r="455" spans="2:9" ht="15" customHeight="1">
      <c r="B455" s="102">
        <v>4222701</v>
      </c>
      <c r="C455" s="103" t="s">
        <v>1663</v>
      </c>
      <c r="D455" s="104" t="s">
        <v>4450</v>
      </c>
      <c r="E455" s="108" t="s">
        <v>4450</v>
      </c>
      <c r="F455" s="105" t="s">
        <v>4451</v>
      </c>
      <c r="G455" s="107" t="s">
        <v>1662</v>
      </c>
      <c r="H455" s="111"/>
      <c r="I455" s="111"/>
    </row>
    <row r="456" spans="2:9" ht="15" customHeight="1">
      <c r="B456" s="102">
        <v>4222702</v>
      </c>
      <c r="C456" s="103" t="s">
        <v>1661</v>
      </c>
      <c r="D456" s="104" t="s">
        <v>4450</v>
      </c>
      <c r="E456" s="108" t="s">
        <v>4450</v>
      </c>
      <c r="F456" s="105" t="s">
        <v>4451</v>
      </c>
      <c r="G456" s="107" t="s">
        <v>1660</v>
      </c>
      <c r="H456" s="111"/>
      <c r="I456" s="111"/>
    </row>
    <row r="457" spans="2:9" ht="15" customHeight="1">
      <c r="B457" s="102">
        <v>4223500</v>
      </c>
      <c r="C457" s="103" t="s">
        <v>1659</v>
      </c>
      <c r="D457" s="104" t="s">
        <v>4450</v>
      </c>
      <c r="E457" s="108" t="s">
        <v>4450</v>
      </c>
      <c r="F457" s="105" t="s">
        <v>4451</v>
      </c>
      <c r="G457" s="107" t="s">
        <v>1658</v>
      </c>
      <c r="H457" s="111"/>
      <c r="I457" s="111"/>
    </row>
    <row r="458" spans="2:9" ht="15" customHeight="1">
      <c r="B458" s="102">
        <v>4291000</v>
      </c>
      <c r="C458" s="103" t="s">
        <v>1657</v>
      </c>
      <c r="D458" s="104" t="s">
        <v>4450</v>
      </c>
      <c r="E458" s="108" t="s">
        <v>4450</v>
      </c>
      <c r="F458" s="105" t="s">
        <v>4451</v>
      </c>
      <c r="G458" s="107" t="s">
        <v>1656</v>
      </c>
      <c r="H458" s="111"/>
      <c r="I458" s="111"/>
    </row>
    <row r="459" spans="2:9" ht="15" customHeight="1">
      <c r="B459" s="102">
        <v>4292801</v>
      </c>
      <c r="C459" s="103" t="s">
        <v>1655</v>
      </c>
      <c r="D459" s="104" t="s">
        <v>4450</v>
      </c>
      <c r="E459" s="108" t="s">
        <v>4450</v>
      </c>
      <c r="F459" s="105" t="s">
        <v>4451</v>
      </c>
      <c r="G459" s="107" t="s">
        <v>1654</v>
      </c>
      <c r="H459" s="111"/>
      <c r="I459" s="111"/>
    </row>
    <row r="460" spans="2:9" ht="15" customHeight="1">
      <c r="B460" s="102">
        <v>4292802</v>
      </c>
      <c r="C460" s="103" t="s">
        <v>1653</v>
      </c>
      <c r="D460" s="104" t="s">
        <v>4450</v>
      </c>
      <c r="E460" s="108" t="s">
        <v>4450</v>
      </c>
      <c r="F460" s="105" t="s">
        <v>4451</v>
      </c>
      <c r="G460" s="107" t="s">
        <v>1652</v>
      </c>
      <c r="H460" s="111"/>
      <c r="I460" s="111"/>
    </row>
    <row r="461" spans="2:9" ht="15" customHeight="1">
      <c r="B461" s="102">
        <v>4299501</v>
      </c>
      <c r="C461" s="103" t="s">
        <v>1651</v>
      </c>
      <c r="D461" s="104" t="s">
        <v>4450</v>
      </c>
      <c r="E461" s="108" t="s">
        <v>4450</v>
      </c>
      <c r="F461" s="105" t="s">
        <v>4451</v>
      </c>
      <c r="G461" s="107" t="s">
        <v>1650</v>
      </c>
      <c r="H461" s="111"/>
      <c r="I461" s="111"/>
    </row>
    <row r="462" spans="2:9" ht="15" customHeight="1">
      <c r="B462" s="102">
        <v>4299599</v>
      </c>
      <c r="C462" s="103" t="s">
        <v>1649</v>
      </c>
      <c r="D462" s="104" t="s">
        <v>4450</v>
      </c>
      <c r="E462" s="108" t="s">
        <v>4450</v>
      </c>
      <c r="F462" s="105" t="s">
        <v>4451</v>
      </c>
      <c r="G462" s="107" t="s">
        <v>1648</v>
      </c>
      <c r="H462" s="111"/>
      <c r="I462" s="111"/>
    </row>
    <row r="463" spans="2:9" ht="15" customHeight="1">
      <c r="B463" s="102">
        <v>4311801</v>
      </c>
      <c r="C463" s="103" t="s">
        <v>1647</v>
      </c>
      <c r="D463" s="104" t="s">
        <v>4449</v>
      </c>
      <c r="E463" s="108" t="s">
        <v>4450</v>
      </c>
      <c r="F463" s="105" t="s">
        <v>4451</v>
      </c>
      <c r="G463" s="107" t="s">
        <v>1646</v>
      </c>
      <c r="H463" s="111"/>
      <c r="I463" s="111"/>
    </row>
    <row r="464" spans="2:9" ht="15" customHeight="1">
      <c r="B464" s="102">
        <v>4311802</v>
      </c>
      <c r="C464" s="103" t="s">
        <v>1645</v>
      </c>
      <c r="D464" s="104" t="s">
        <v>4449</v>
      </c>
      <c r="E464" s="108" t="s">
        <v>4450</v>
      </c>
      <c r="F464" s="105" t="s">
        <v>4451</v>
      </c>
      <c r="G464" s="107" t="s">
        <v>1644</v>
      </c>
      <c r="H464" s="111"/>
      <c r="I464" s="111"/>
    </row>
    <row r="465" spans="2:9" ht="15" customHeight="1">
      <c r="B465" s="102">
        <v>4312600</v>
      </c>
      <c r="C465" s="103" t="s">
        <v>1643</v>
      </c>
      <c r="D465" s="104" t="s">
        <v>4449</v>
      </c>
      <c r="E465" s="108" t="s">
        <v>4450</v>
      </c>
      <c r="F465" s="105" t="s">
        <v>4451</v>
      </c>
      <c r="G465" s="107" t="s">
        <v>1642</v>
      </c>
      <c r="H465" s="111"/>
      <c r="I465" s="111"/>
    </row>
    <row r="466" spans="2:9" ht="15" customHeight="1">
      <c r="B466" s="102">
        <v>4313400</v>
      </c>
      <c r="C466" s="103" t="s">
        <v>1641</v>
      </c>
      <c r="D466" s="104" t="s">
        <v>4449</v>
      </c>
      <c r="E466" s="108" t="s">
        <v>4450</v>
      </c>
      <c r="F466" s="105" t="s">
        <v>4451</v>
      </c>
      <c r="G466" s="107" t="s">
        <v>1640</v>
      </c>
      <c r="H466" s="111"/>
      <c r="I466" s="111"/>
    </row>
    <row r="467" spans="2:9" ht="15" customHeight="1">
      <c r="B467" s="102">
        <v>4319300</v>
      </c>
      <c r="C467" s="103" t="s">
        <v>1639</v>
      </c>
      <c r="D467" s="104" t="s">
        <v>4449</v>
      </c>
      <c r="E467" s="108" t="s">
        <v>4449</v>
      </c>
      <c r="F467" s="105" t="s">
        <v>4451</v>
      </c>
      <c r="G467" s="107" t="s">
        <v>1638</v>
      </c>
      <c r="H467" s="111"/>
      <c r="I467" s="111"/>
    </row>
    <row r="468" spans="2:9" ht="15" customHeight="1">
      <c r="B468" s="102">
        <v>4321500</v>
      </c>
      <c r="C468" s="103" t="s">
        <v>1637</v>
      </c>
      <c r="D468" s="104" t="s">
        <v>4449</v>
      </c>
      <c r="E468" s="108" t="s">
        <v>4450</v>
      </c>
      <c r="F468" s="105" t="s">
        <v>4451</v>
      </c>
      <c r="G468" s="107" t="s">
        <v>1636</v>
      </c>
      <c r="H468" s="111"/>
      <c r="I468" s="111"/>
    </row>
    <row r="469" spans="2:9" ht="15" customHeight="1">
      <c r="B469" s="102">
        <v>4322301</v>
      </c>
      <c r="C469" s="103" t="s">
        <v>1635</v>
      </c>
      <c r="D469" s="104" t="s">
        <v>4449</v>
      </c>
      <c r="E469" s="108" t="s">
        <v>4450</v>
      </c>
      <c r="F469" s="105" t="s">
        <v>4451</v>
      </c>
      <c r="G469" s="107" t="s">
        <v>1634</v>
      </c>
      <c r="H469" s="111"/>
      <c r="I469" s="111"/>
    </row>
    <row r="470" spans="2:9" ht="15" customHeight="1">
      <c r="B470" s="102">
        <v>4322302</v>
      </c>
      <c r="C470" s="103" t="s">
        <v>1633</v>
      </c>
      <c r="D470" s="104" t="s">
        <v>4449</v>
      </c>
      <c r="E470" s="108" t="s">
        <v>4450</v>
      </c>
      <c r="F470" s="105" t="s">
        <v>4451</v>
      </c>
      <c r="G470" s="107" t="s">
        <v>1632</v>
      </c>
      <c r="H470" s="111"/>
      <c r="I470" s="111"/>
    </row>
    <row r="471" spans="2:9" ht="15" customHeight="1">
      <c r="B471" s="102">
        <v>4322303</v>
      </c>
      <c r="C471" s="103" t="s">
        <v>1631</v>
      </c>
      <c r="D471" s="104" t="s">
        <v>4449</v>
      </c>
      <c r="E471" s="108" t="s">
        <v>4450</v>
      </c>
      <c r="F471" s="105" t="s">
        <v>4451</v>
      </c>
      <c r="G471" s="107" t="s">
        <v>1630</v>
      </c>
      <c r="H471" s="111"/>
      <c r="I471" s="111"/>
    </row>
    <row r="472" spans="2:9" ht="15" customHeight="1">
      <c r="B472" s="102">
        <v>4329101</v>
      </c>
      <c r="C472" s="103" t="s">
        <v>1629</v>
      </c>
      <c r="D472" s="104" t="s">
        <v>4449</v>
      </c>
      <c r="E472" s="108" t="s">
        <v>4449</v>
      </c>
      <c r="F472" s="105" t="s">
        <v>4451</v>
      </c>
      <c r="G472" s="107" t="s">
        <v>1628</v>
      </c>
      <c r="H472" s="111"/>
      <c r="I472" s="111"/>
    </row>
    <row r="473" spans="2:9" ht="15" customHeight="1">
      <c r="B473" s="102">
        <v>4329102</v>
      </c>
      <c r="C473" s="103" t="s">
        <v>1627</v>
      </c>
      <c r="D473" s="104" t="s">
        <v>4449</v>
      </c>
      <c r="E473" s="108" t="s">
        <v>4449</v>
      </c>
      <c r="F473" s="105" t="s">
        <v>4451</v>
      </c>
      <c r="G473" s="107" t="s">
        <v>1626</v>
      </c>
      <c r="H473" s="111"/>
      <c r="I473" s="111"/>
    </row>
    <row r="474" spans="2:9" ht="15" customHeight="1">
      <c r="B474" s="102">
        <v>4329103</v>
      </c>
      <c r="C474" s="103" t="s">
        <v>1625</v>
      </c>
      <c r="D474" s="104" t="s">
        <v>4449</v>
      </c>
      <c r="E474" s="108" t="s">
        <v>4449</v>
      </c>
      <c r="F474" s="105" t="s">
        <v>4451</v>
      </c>
      <c r="G474" s="107" t="s">
        <v>1624</v>
      </c>
      <c r="H474" s="111"/>
      <c r="I474" s="111"/>
    </row>
    <row r="475" spans="2:9" ht="15" customHeight="1">
      <c r="B475" s="102">
        <v>4329104</v>
      </c>
      <c r="C475" s="103" t="s">
        <v>1623</v>
      </c>
      <c r="D475" s="104" t="s">
        <v>4449</v>
      </c>
      <c r="E475" s="108" t="s">
        <v>4450</v>
      </c>
      <c r="F475" s="105" t="s">
        <v>4451</v>
      </c>
      <c r="G475" s="107" t="s">
        <v>1622</v>
      </c>
      <c r="H475" s="111"/>
      <c r="I475" s="111"/>
    </row>
    <row r="476" spans="2:9" ht="15" customHeight="1">
      <c r="B476" s="102">
        <v>4329105</v>
      </c>
      <c r="C476" s="103" t="s">
        <v>1621</v>
      </c>
      <c r="D476" s="104" t="s">
        <v>4449</v>
      </c>
      <c r="E476" s="108" t="s">
        <v>4450</v>
      </c>
      <c r="F476" s="105" t="s">
        <v>4451</v>
      </c>
      <c r="G476" s="107" t="s">
        <v>1620</v>
      </c>
      <c r="H476" s="111"/>
      <c r="I476" s="111"/>
    </row>
    <row r="477" spans="2:9" ht="15" customHeight="1">
      <c r="B477" s="102">
        <v>4329199</v>
      </c>
      <c r="C477" s="103" t="s">
        <v>1619</v>
      </c>
      <c r="D477" s="104" t="s">
        <v>4449</v>
      </c>
      <c r="E477" s="108" t="s">
        <v>4450</v>
      </c>
      <c r="F477" s="105" t="s">
        <v>4451</v>
      </c>
      <c r="G477" s="107" t="s">
        <v>1618</v>
      </c>
      <c r="H477" s="111"/>
      <c r="I477" s="111"/>
    </row>
    <row r="478" spans="2:9" ht="15" customHeight="1">
      <c r="B478" s="102">
        <v>4330401</v>
      </c>
      <c r="C478" s="103" t="s">
        <v>1617</v>
      </c>
      <c r="D478" s="104" t="s">
        <v>4449</v>
      </c>
      <c r="E478" s="108" t="s">
        <v>4450</v>
      </c>
      <c r="F478" s="105" t="s">
        <v>4451</v>
      </c>
      <c r="G478" s="107" t="s">
        <v>1616</v>
      </c>
      <c r="H478" s="111"/>
      <c r="I478" s="111"/>
    </row>
    <row r="479" spans="2:9" ht="15" customHeight="1">
      <c r="B479" s="102">
        <v>4330402</v>
      </c>
      <c r="C479" s="103" t="s">
        <v>1615</v>
      </c>
      <c r="D479" s="104" t="s">
        <v>4449</v>
      </c>
      <c r="E479" s="108" t="s">
        <v>4450</v>
      </c>
      <c r="F479" s="105" t="s">
        <v>4451</v>
      </c>
      <c r="G479" s="107" t="s">
        <v>1614</v>
      </c>
      <c r="H479" s="111"/>
      <c r="I479" s="111"/>
    </row>
    <row r="480" spans="2:9" ht="15" customHeight="1">
      <c r="B480" s="102">
        <v>4330403</v>
      </c>
      <c r="C480" s="103" t="s">
        <v>1613</v>
      </c>
      <c r="D480" s="104" t="s">
        <v>4449</v>
      </c>
      <c r="E480" s="108" t="s">
        <v>4450</v>
      </c>
      <c r="F480" s="105" t="s">
        <v>4451</v>
      </c>
      <c r="G480" s="107" t="s">
        <v>1612</v>
      </c>
      <c r="H480" s="111"/>
      <c r="I480" s="111"/>
    </row>
    <row r="481" spans="2:9" ht="15" customHeight="1">
      <c r="B481" s="102">
        <v>4330404</v>
      </c>
      <c r="C481" s="103" t="s">
        <v>1611</v>
      </c>
      <c r="D481" s="104" t="s">
        <v>4449</v>
      </c>
      <c r="E481" s="108" t="s">
        <v>4450</v>
      </c>
      <c r="F481" s="105" t="s">
        <v>4451</v>
      </c>
      <c r="G481" s="107" t="s">
        <v>1610</v>
      </c>
      <c r="H481" s="111"/>
      <c r="I481" s="111"/>
    </row>
    <row r="482" spans="2:9" ht="15" customHeight="1">
      <c r="B482" s="102">
        <v>4330405</v>
      </c>
      <c r="C482" s="103" t="s">
        <v>1609</v>
      </c>
      <c r="D482" s="104" t="s">
        <v>4449</v>
      </c>
      <c r="E482" s="108" t="s">
        <v>4450</v>
      </c>
      <c r="F482" s="105" t="s">
        <v>4451</v>
      </c>
      <c r="G482" s="107" t="s">
        <v>1608</v>
      </c>
      <c r="H482" s="111"/>
      <c r="I482" s="111"/>
    </row>
    <row r="483" spans="2:9" ht="15" customHeight="1">
      <c r="B483" s="102">
        <v>4330499</v>
      </c>
      <c r="C483" s="103" t="s">
        <v>1607</v>
      </c>
      <c r="D483" s="104" t="s">
        <v>4449</v>
      </c>
      <c r="E483" s="108" t="s">
        <v>4450</v>
      </c>
      <c r="F483" s="105" t="s">
        <v>4451</v>
      </c>
      <c r="G483" s="107" t="s">
        <v>1606</v>
      </c>
      <c r="H483" s="111"/>
      <c r="I483" s="111"/>
    </row>
    <row r="484" spans="2:9" ht="15" customHeight="1">
      <c r="B484" s="102">
        <v>4391600</v>
      </c>
      <c r="C484" s="103" t="s">
        <v>1605</v>
      </c>
      <c r="D484" s="104" t="s">
        <v>4450</v>
      </c>
      <c r="E484" s="108" t="s">
        <v>4450</v>
      </c>
      <c r="F484" s="105" t="s">
        <v>4451</v>
      </c>
      <c r="G484" s="107" t="s">
        <v>1604</v>
      </c>
      <c r="H484" s="111"/>
      <c r="I484" s="111"/>
    </row>
    <row r="485" spans="2:9" ht="15" customHeight="1">
      <c r="B485" s="102">
        <v>4399101</v>
      </c>
      <c r="C485" s="103" t="s">
        <v>1603</v>
      </c>
      <c r="D485" s="104" t="s">
        <v>4450</v>
      </c>
      <c r="E485" s="108" t="s">
        <v>4450</v>
      </c>
      <c r="F485" s="105" t="s">
        <v>4451</v>
      </c>
      <c r="G485" s="107" t="s">
        <v>1602</v>
      </c>
      <c r="H485" s="111"/>
      <c r="I485" s="111"/>
    </row>
    <row r="486" spans="2:9" ht="15" customHeight="1">
      <c r="B486" s="102">
        <v>4399102</v>
      </c>
      <c r="C486" s="103" t="s">
        <v>1601</v>
      </c>
      <c r="D486" s="104" t="s">
        <v>4450</v>
      </c>
      <c r="E486" s="108" t="s">
        <v>4450</v>
      </c>
      <c r="F486" s="105" t="s">
        <v>4451</v>
      </c>
      <c r="G486" s="107" t="s">
        <v>1600</v>
      </c>
      <c r="H486" s="111"/>
      <c r="I486" s="111"/>
    </row>
    <row r="487" spans="2:9" ht="15" customHeight="1">
      <c r="B487" s="102">
        <v>4399103</v>
      </c>
      <c r="C487" s="103" t="s">
        <v>1599</v>
      </c>
      <c r="D487" s="104" t="s">
        <v>4450</v>
      </c>
      <c r="E487" s="108" t="s">
        <v>4450</v>
      </c>
      <c r="F487" s="105" t="s">
        <v>4451</v>
      </c>
      <c r="G487" s="107" t="s">
        <v>1598</v>
      </c>
      <c r="H487" s="111"/>
      <c r="I487" s="111"/>
    </row>
    <row r="488" spans="2:9" ht="15" customHeight="1">
      <c r="B488" s="102">
        <v>4399104</v>
      </c>
      <c r="C488" s="103" t="s">
        <v>1597</v>
      </c>
      <c r="D488" s="104" t="s">
        <v>4450</v>
      </c>
      <c r="E488" s="108" t="s">
        <v>4450</v>
      </c>
      <c r="F488" s="105" t="s">
        <v>4451</v>
      </c>
      <c r="G488" s="107" t="s">
        <v>1596</v>
      </c>
      <c r="H488" s="111"/>
      <c r="I488" s="111"/>
    </row>
    <row r="489" spans="2:9" ht="15" customHeight="1">
      <c r="B489" s="102">
        <v>4399105</v>
      </c>
      <c r="C489" s="103" t="s">
        <v>1595</v>
      </c>
      <c r="D489" s="104" t="s">
        <v>4450</v>
      </c>
      <c r="E489" s="108" t="s">
        <v>4450</v>
      </c>
      <c r="F489" s="105" t="s">
        <v>4451</v>
      </c>
      <c r="G489" s="107" t="s">
        <v>1594</v>
      </c>
      <c r="H489" s="111"/>
      <c r="I489" s="111"/>
    </row>
    <row r="490" spans="2:9" ht="15" customHeight="1">
      <c r="B490" s="102">
        <v>4399199</v>
      </c>
      <c r="C490" s="103" t="s">
        <v>1593</v>
      </c>
      <c r="D490" s="104" t="s">
        <v>4450</v>
      </c>
      <c r="E490" s="108" t="s">
        <v>4450</v>
      </c>
      <c r="F490" s="105" t="s">
        <v>4451</v>
      </c>
      <c r="G490" s="107" t="s">
        <v>1592</v>
      </c>
      <c r="H490" s="111"/>
      <c r="I490" s="111"/>
    </row>
    <row r="491" spans="2:9" ht="15" customHeight="1">
      <c r="B491" s="102">
        <v>4520001</v>
      </c>
      <c r="C491" s="103" t="s">
        <v>1575</v>
      </c>
      <c r="D491" s="104" t="s">
        <v>4449</v>
      </c>
      <c r="E491" s="108" t="s">
        <v>4450</v>
      </c>
      <c r="F491" s="105" t="s">
        <v>4451</v>
      </c>
      <c r="G491" s="107" t="s">
        <v>1574</v>
      </c>
      <c r="H491" s="111"/>
      <c r="I491" s="111"/>
    </row>
    <row r="492" spans="2:9" ht="15" customHeight="1">
      <c r="B492" s="102">
        <v>4520002</v>
      </c>
      <c r="C492" s="103" t="s">
        <v>1573</v>
      </c>
      <c r="D492" s="104" t="s">
        <v>4449</v>
      </c>
      <c r="E492" s="108" t="s">
        <v>4450</v>
      </c>
      <c r="F492" s="105" t="s">
        <v>4451</v>
      </c>
      <c r="G492" s="107" t="s">
        <v>1572</v>
      </c>
      <c r="H492" s="111"/>
      <c r="I492" s="111"/>
    </row>
    <row r="493" spans="2:9" ht="15" customHeight="1">
      <c r="B493" s="102">
        <v>4520003</v>
      </c>
      <c r="C493" s="103" t="s">
        <v>1571</v>
      </c>
      <c r="D493" s="104" t="s">
        <v>4449</v>
      </c>
      <c r="E493" s="108" t="s">
        <v>4450</v>
      </c>
      <c r="F493" s="105" t="s">
        <v>4451</v>
      </c>
      <c r="G493" s="107" t="s">
        <v>1570</v>
      </c>
      <c r="H493" s="111"/>
      <c r="I493" s="111"/>
    </row>
    <row r="494" spans="2:9" ht="15" customHeight="1">
      <c r="B494" s="102">
        <v>4520004</v>
      </c>
      <c r="C494" s="103" t="s">
        <v>1569</v>
      </c>
      <c r="D494" s="104" t="s">
        <v>4449</v>
      </c>
      <c r="E494" s="108" t="s">
        <v>4449</v>
      </c>
      <c r="F494" s="105" t="s">
        <v>4451</v>
      </c>
      <c r="G494" s="107" t="s">
        <v>1568</v>
      </c>
      <c r="H494" s="111"/>
      <c r="I494" s="111"/>
    </row>
    <row r="495" spans="2:9" ht="15" customHeight="1">
      <c r="B495" s="102">
        <v>4520006</v>
      </c>
      <c r="C495" s="103" t="s">
        <v>1565</v>
      </c>
      <c r="D495" s="104" t="s">
        <v>4449</v>
      </c>
      <c r="E495" s="108" t="s">
        <v>4450</v>
      </c>
      <c r="F495" s="105" t="s">
        <v>4451</v>
      </c>
      <c r="G495" s="107" t="s">
        <v>1564</v>
      </c>
      <c r="H495" s="111"/>
      <c r="I495" s="111"/>
    </row>
    <row r="496" spans="2:9" ht="15" customHeight="1">
      <c r="B496" s="102">
        <v>4520007</v>
      </c>
      <c r="C496" s="103" t="s">
        <v>1563</v>
      </c>
      <c r="D496" s="104" t="s">
        <v>4449</v>
      </c>
      <c r="E496" s="108" t="s">
        <v>4450</v>
      </c>
      <c r="F496" s="105" t="s">
        <v>4451</v>
      </c>
      <c r="G496" s="107" t="s">
        <v>1562</v>
      </c>
      <c r="H496" s="111"/>
      <c r="I496" s="111"/>
    </row>
    <row r="497" spans="2:9" ht="15" customHeight="1">
      <c r="B497" s="102">
        <v>4543900</v>
      </c>
      <c r="C497" s="103" t="s">
        <v>1535</v>
      </c>
      <c r="D497" s="104" t="s">
        <v>4449</v>
      </c>
      <c r="E497" s="104" t="s">
        <v>4449</v>
      </c>
      <c r="F497" s="105" t="s">
        <v>4451</v>
      </c>
      <c r="G497" s="107" t="s">
        <v>1534</v>
      </c>
      <c r="H497" s="111"/>
      <c r="I497" s="111"/>
    </row>
    <row r="498" spans="2:9" ht="15" customHeight="1">
      <c r="B498" s="102">
        <v>4721101</v>
      </c>
      <c r="C498" s="103" t="s">
        <v>1276</v>
      </c>
      <c r="D498" s="104" t="s">
        <v>4452</v>
      </c>
      <c r="E498" s="108" t="s">
        <v>4450</v>
      </c>
      <c r="F498" s="105" t="s">
        <v>4451</v>
      </c>
      <c r="G498" s="107" t="s">
        <v>1275</v>
      </c>
      <c r="H498" s="111"/>
      <c r="I498" s="111"/>
    </row>
    <row r="499" spans="2:9" ht="15" customHeight="1">
      <c r="B499" s="102">
        <v>4911600</v>
      </c>
      <c r="C499" s="103" t="s">
        <v>1139</v>
      </c>
      <c r="D499" s="104" t="s">
        <v>4452</v>
      </c>
      <c r="E499" s="108" t="s">
        <v>4450</v>
      </c>
      <c r="F499" s="105" t="s">
        <v>4451</v>
      </c>
      <c r="G499" s="107" t="s">
        <v>1138</v>
      </c>
      <c r="H499" s="111"/>
      <c r="I499" s="111"/>
    </row>
    <row r="500" spans="2:9" ht="15" customHeight="1">
      <c r="B500" s="102">
        <v>4912401</v>
      </c>
      <c r="C500" s="103" t="s">
        <v>1137</v>
      </c>
      <c r="D500" s="104" t="s">
        <v>4452</v>
      </c>
      <c r="E500" s="108" t="s">
        <v>4450</v>
      </c>
      <c r="F500" s="105" t="s">
        <v>4451</v>
      </c>
      <c r="G500" s="107" t="s">
        <v>1136</v>
      </c>
      <c r="H500" s="111"/>
      <c r="I500" s="111"/>
    </row>
    <row r="501" spans="2:9" ht="15" customHeight="1">
      <c r="B501" s="102">
        <v>4912402</v>
      </c>
      <c r="C501" s="103" t="s">
        <v>1135</v>
      </c>
      <c r="D501" s="104" t="s">
        <v>4452</v>
      </c>
      <c r="E501" s="108" t="s">
        <v>4450</v>
      </c>
      <c r="F501" s="105" t="s">
        <v>4451</v>
      </c>
      <c r="G501" s="107" t="s">
        <v>1134</v>
      </c>
      <c r="H501" s="111"/>
      <c r="I501" s="111"/>
    </row>
    <row r="502" spans="2:9" ht="15" customHeight="1">
      <c r="B502" s="102">
        <v>4912403</v>
      </c>
      <c r="C502" s="103" t="s">
        <v>1133</v>
      </c>
      <c r="D502" s="104" t="s">
        <v>4452</v>
      </c>
      <c r="E502" s="108" t="s">
        <v>4450</v>
      </c>
      <c r="F502" s="105" t="s">
        <v>4451</v>
      </c>
      <c r="G502" s="107" t="s">
        <v>1132</v>
      </c>
      <c r="H502" s="111"/>
      <c r="I502" s="111"/>
    </row>
    <row r="503" spans="2:9" ht="15" customHeight="1">
      <c r="B503" s="102">
        <v>4940000</v>
      </c>
      <c r="C503" s="103" t="s">
        <v>1097</v>
      </c>
      <c r="D503" s="104" t="s">
        <v>4452</v>
      </c>
      <c r="E503" s="108" t="s">
        <v>4452</v>
      </c>
      <c r="F503" s="105" t="s">
        <v>4451</v>
      </c>
      <c r="G503" s="107" t="s">
        <v>1096</v>
      </c>
      <c r="H503" s="111"/>
      <c r="I503" s="111"/>
    </row>
    <row r="504" spans="2:9" ht="15" customHeight="1">
      <c r="B504" s="102">
        <v>4950700</v>
      </c>
      <c r="C504" s="103" t="s">
        <v>1095</v>
      </c>
      <c r="D504" s="104" t="s">
        <v>4452</v>
      </c>
      <c r="E504" s="108" t="s">
        <v>4450</v>
      </c>
      <c r="F504" s="105" t="s">
        <v>4451</v>
      </c>
      <c r="G504" s="107" t="s">
        <v>1094</v>
      </c>
      <c r="H504" s="111"/>
      <c r="I504" s="111"/>
    </row>
    <row r="505" spans="2:9" ht="15" customHeight="1">
      <c r="B505" s="102">
        <v>5221400</v>
      </c>
      <c r="C505" s="103" t="s">
        <v>1047</v>
      </c>
      <c r="D505" s="104" t="s">
        <v>4452</v>
      </c>
      <c r="E505" s="108" t="s">
        <v>4450</v>
      </c>
      <c r="F505" s="105" t="s">
        <v>4451</v>
      </c>
      <c r="G505" s="107" t="s">
        <v>1046</v>
      </c>
      <c r="H505" s="111"/>
      <c r="I505" s="111"/>
    </row>
    <row r="506" spans="2:9" ht="15" customHeight="1">
      <c r="B506" s="102">
        <v>5310501</v>
      </c>
      <c r="C506" s="103" t="s">
        <v>1014</v>
      </c>
      <c r="D506" s="104" t="s">
        <v>4450</v>
      </c>
      <c r="E506" s="108" t="s">
        <v>4450</v>
      </c>
      <c r="F506" s="105" t="s">
        <v>4451</v>
      </c>
      <c r="G506" s="107" t="s">
        <v>1013</v>
      </c>
      <c r="H506" s="111"/>
      <c r="I506" s="111"/>
    </row>
    <row r="507" spans="2:9" ht="15" customHeight="1">
      <c r="B507" s="102">
        <v>5310502</v>
      </c>
      <c r="C507" s="103" t="s">
        <v>1012</v>
      </c>
      <c r="D507" s="104" t="s">
        <v>4450</v>
      </c>
      <c r="E507" s="108" t="s">
        <v>4449</v>
      </c>
      <c r="F507" s="105" t="s">
        <v>4451</v>
      </c>
      <c r="G507" s="107" t="s">
        <v>1011</v>
      </c>
      <c r="H507" s="111"/>
      <c r="I507" s="111"/>
    </row>
    <row r="508" spans="2:9" ht="15" customHeight="1">
      <c r="B508" s="102">
        <v>5620101</v>
      </c>
      <c r="C508" s="103" t="s">
        <v>984</v>
      </c>
      <c r="D508" s="104" t="s">
        <v>4452</v>
      </c>
      <c r="E508" s="108" t="s">
        <v>4450</v>
      </c>
      <c r="F508" s="105" t="s">
        <v>4451</v>
      </c>
      <c r="G508" s="107" t="s">
        <v>983</v>
      </c>
      <c r="H508" s="111"/>
      <c r="I508" s="111"/>
    </row>
    <row r="509" spans="2:9" ht="15" customHeight="1">
      <c r="B509" s="102">
        <v>5911101</v>
      </c>
      <c r="C509" s="103" t="s">
        <v>952</v>
      </c>
      <c r="D509" s="104" t="s">
        <v>4452</v>
      </c>
      <c r="E509" s="108" t="s">
        <v>4452</v>
      </c>
      <c r="F509" s="105" t="s">
        <v>4451</v>
      </c>
      <c r="G509" s="107" t="s">
        <v>4447</v>
      </c>
      <c r="H509" s="111"/>
      <c r="I509" s="111"/>
    </row>
    <row r="510" spans="2:9" ht="15" customHeight="1">
      <c r="B510" s="102">
        <v>6110801</v>
      </c>
      <c r="C510" s="103" t="s">
        <v>926</v>
      </c>
      <c r="D510" s="104" t="s">
        <v>4449</v>
      </c>
      <c r="E510" s="108" t="s">
        <v>4449</v>
      </c>
      <c r="F510" s="105" t="s">
        <v>4451</v>
      </c>
      <c r="G510" s="107" t="s">
        <v>925</v>
      </c>
      <c r="H510" s="111"/>
      <c r="I510" s="111"/>
    </row>
    <row r="511" spans="2:9" ht="15" customHeight="1">
      <c r="B511" s="102">
        <v>6110802</v>
      </c>
      <c r="C511" s="103" t="s">
        <v>924</v>
      </c>
      <c r="D511" s="104" t="s">
        <v>4449</v>
      </c>
      <c r="E511" s="108" t="s">
        <v>4449</v>
      </c>
      <c r="F511" s="105" t="s">
        <v>4451</v>
      </c>
      <c r="G511" s="107" t="s">
        <v>923</v>
      </c>
      <c r="H511" s="111"/>
      <c r="I511" s="111"/>
    </row>
    <row r="512" spans="2:9" ht="15" customHeight="1">
      <c r="B512" s="102">
        <v>6110803</v>
      </c>
      <c r="C512" s="103" t="s">
        <v>922</v>
      </c>
      <c r="D512" s="104" t="s">
        <v>4449</v>
      </c>
      <c r="E512" s="108" t="s">
        <v>4449</v>
      </c>
      <c r="F512" s="105" t="s">
        <v>4451</v>
      </c>
      <c r="G512" s="107" t="s">
        <v>921</v>
      </c>
      <c r="H512" s="111"/>
      <c r="I512" s="111"/>
    </row>
    <row r="513" spans="2:9" ht="15" customHeight="1">
      <c r="B513" s="102">
        <v>6110899</v>
      </c>
      <c r="C513" s="103" t="s">
        <v>920</v>
      </c>
      <c r="D513" s="104" t="s">
        <v>4449</v>
      </c>
      <c r="E513" s="108" t="s">
        <v>4450</v>
      </c>
      <c r="F513" s="105" t="s">
        <v>4451</v>
      </c>
      <c r="G513" s="107" t="s">
        <v>919</v>
      </c>
      <c r="H513" s="111"/>
      <c r="I513" s="111"/>
    </row>
    <row r="514" spans="2:9" ht="15" customHeight="1">
      <c r="B514" s="102">
        <v>6120501</v>
      </c>
      <c r="C514" s="103" t="s">
        <v>918</v>
      </c>
      <c r="D514" s="104" t="s">
        <v>4449</v>
      </c>
      <c r="E514" s="108" t="s">
        <v>4449</v>
      </c>
      <c r="F514" s="105" t="s">
        <v>4451</v>
      </c>
      <c r="G514" s="107" t="s">
        <v>917</v>
      </c>
      <c r="H514" s="111"/>
      <c r="I514" s="111"/>
    </row>
    <row r="515" spans="2:9" ht="15" customHeight="1">
      <c r="B515" s="102">
        <v>6120502</v>
      </c>
      <c r="C515" s="103" t="s">
        <v>916</v>
      </c>
      <c r="D515" s="104" t="s">
        <v>4449</v>
      </c>
      <c r="E515" s="108" t="s">
        <v>4450</v>
      </c>
      <c r="F515" s="105" t="s">
        <v>4451</v>
      </c>
      <c r="G515" s="107" t="s">
        <v>915</v>
      </c>
      <c r="H515" s="111"/>
      <c r="I515" s="111"/>
    </row>
    <row r="516" spans="2:9" ht="15" customHeight="1">
      <c r="B516" s="102">
        <v>6120599</v>
      </c>
      <c r="C516" s="103" t="s">
        <v>914</v>
      </c>
      <c r="D516" s="104" t="s">
        <v>4449</v>
      </c>
      <c r="E516" s="108" t="s">
        <v>4452</v>
      </c>
      <c r="F516" s="105" t="s">
        <v>4451</v>
      </c>
      <c r="G516" s="107" t="s">
        <v>913</v>
      </c>
      <c r="H516" s="111"/>
      <c r="I516" s="111"/>
    </row>
    <row r="517" spans="2:9" ht="15" customHeight="1">
      <c r="B517" s="102">
        <v>6130200</v>
      </c>
      <c r="C517" s="103" t="s">
        <v>912</v>
      </c>
      <c r="D517" s="104" t="s">
        <v>4449</v>
      </c>
      <c r="E517" s="108" t="s">
        <v>4452</v>
      </c>
      <c r="F517" s="105" t="s">
        <v>4451</v>
      </c>
      <c r="G517" s="107" t="s">
        <v>911</v>
      </c>
      <c r="H517" s="111"/>
      <c r="I517" s="111"/>
    </row>
    <row r="518" spans="2:9" ht="15" customHeight="1">
      <c r="B518" s="102">
        <v>6190601</v>
      </c>
      <c r="C518" s="103" t="s">
        <v>904</v>
      </c>
      <c r="D518" s="104" t="s">
        <v>4449</v>
      </c>
      <c r="E518" s="108" t="s">
        <v>4450</v>
      </c>
      <c r="F518" s="105" t="s">
        <v>4451</v>
      </c>
      <c r="G518" s="107" t="s">
        <v>903</v>
      </c>
      <c r="H518" s="111"/>
      <c r="I518" s="111"/>
    </row>
    <row r="519" spans="2:9" ht="15" customHeight="1">
      <c r="B519" s="102">
        <v>6190602</v>
      </c>
      <c r="C519" s="103" t="s">
        <v>902</v>
      </c>
      <c r="D519" s="104" t="s">
        <v>4449</v>
      </c>
      <c r="E519" s="108" t="s">
        <v>4449</v>
      </c>
      <c r="F519" s="105" t="s">
        <v>4451</v>
      </c>
      <c r="G519" s="107" t="s">
        <v>901</v>
      </c>
      <c r="H519" s="111"/>
      <c r="I519" s="111"/>
    </row>
    <row r="520" spans="2:9" ht="15" customHeight="1">
      <c r="B520" s="102">
        <v>6190699</v>
      </c>
      <c r="C520" s="103" t="s">
        <v>900</v>
      </c>
      <c r="D520" s="104" t="s">
        <v>4449</v>
      </c>
      <c r="E520" s="108" t="s">
        <v>4449</v>
      </c>
      <c r="F520" s="105" t="s">
        <v>4451</v>
      </c>
      <c r="G520" s="107" t="s">
        <v>899</v>
      </c>
      <c r="H520" s="111"/>
      <c r="I520" s="111"/>
    </row>
    <row r="521" spans="2:9" ht="15" customHeight="1">
      <c r="B521" s="102">
        <v>6202300</v>
      </c>
      <c r="C521" s="103" t="s">
        <v>895</v>
      </c>
      <c r="D521" s="104" t="s">
        <v>4452</v>
      </c>
      <c r="E521" s="108" t="s">
        <v>4449</v>
      </c>
      <c r="F521" s="105" t="s">
        <v>4451</v>
      </c>
      <c r="G521" s="107" t="s">
        <v>894</v>
      </c>
      <c r="H521" s="111"/>
      <c r="I521" s="111"/>
    </row>
    <row r="522" spans="2:9" ht="15" customHeight="1">
      <c r="B522" s="102">
        <v>6203100</v>
      </c>
      <c r="C522" s="103" t="s">
        <v>893</v>
      </c>
      <c r="D522" s="104" t="s">
        <v>4452</v>
      </c>
      <c r="E522" s="108" t="s">
        <v>4452</v>
      </c>
      <c r="F522" s="105" t="s">
        <v>4451</v>
      </c>
      <c r="G522" s="107" t="s">
        <v>892</v>
      </c>
      <c r="H522" s="111"/>
      <c r="I522" s="111"/>
    </row>
    <row r="523" spans="2:9" ht="15" customHeight="1">
      <c r="B523" s="102">
        <v>7112000</v>
      </c>
      <c r="C523" s="103" t="s">
        <v>800</v>
      </c>
      <c r="D523" s="104" t="s">
        <v>4452</v>
      </c>
      <c r="E523" s="108" t="s">
        <v>4450</v>
      </c>
      <c r="F523" s="105" t="s">
        <v>4451</v>
      </c>
      <c r="G523" s="107" t="s">
        <v>4448</v>
      </c>
      <c r="H523" s="111"/>
      <c r="I523" s="111"/>
    </row>
    <row r="524" spans="2:9" ht="15" customHeight="1">
      <c r="B524" s="102">
        <v>9102302</v>
      </c>
      <c r="C524" s="103" t="s">
        <v>420</v>
      </c>
      <c r="D524" s="104" t="s">
        <v>4452</v>
      </c>
      <c r="E524" s="108" t="s">
        <v>4452</v>
      </c>
      <c r="F524" s="105" t="s">
        <v>4451</v>
      </c>
      <c r="G524" s="107" t="s">
        <v>418</v>
      </c>
      <c r="H524" s="111"/>
      <c r="I524" s="111"/>
    </row>
    <row r="525" spans="2:9" ht="15" customHeight="1">
      <c r="B525" s="102">
        <v>3250706</v>
      </c>
      <c r="C525" s="103" t="s">
        <v>1831</v>
      </c>
      <c r="D525" s="104" t="s">
        <v>4449</v>
      </c>
      <c r="E525" s="108" t="s">
        <v>4449</v>
      </c>
      <c r="F525" s="105" t="s">
        <v>4453</v>
      </c>
      <c r="G525" s="107" t="s">
        <v>1830</v>
      </c>
      <c r="H525" s="111"/>
      <c r="I525" s="111"/>
    </row>
    <row r="526" spans="2:9" ht="15" customHeight="1">
      <c r="B526" s="102">
        <v>3520402</v>
      </c>
      <c r="C526" s="103" t="s">
        <v>1717</v>
      </c>
      <c r="D526" s="104" t="s">
        <v>4452</v>
      </c>
      <c r="E526" s="108" t="s">
        <v>4449</v>
      </c>
      <c r="F526" s="105" t="s">
        <v>4453</v>
      </c>
      <c r="G526" s="107" t="s">
        <v>1716</v>
      </c>
      <c r="H526" s="111"/>
      <c r="I526" s="111"/>
    </row>
    <row r="527" spans="2:9" ht="15" customHeight="1">
      <c r="B527" s="102">
        <v>3702900</v>
      </c>
      <c r="C527" s="103" t="s">
        <v>1707</v>
      </c>
      <c r="D527" s="104" t="s">
        <v>4450</v>
      </c>
      <c r="E527" s="108" t="s">
        <v>4450</v>
      </c>
      <c r="F527" s="105" t="s">
        <v>4453</v>
      </c>
      <c r="G527" s="107" t="s">
        <v>1706</v>
      </c>
      <c r="H527" s="111"/>
      <c r="I527" s="111"/>
    </row>
    <row r="528" spans="2:9" ht="15" customHeight="1">
      <c r="B528" s="102">
        <v>3811400</v>
      </c>
      <c r="C528" s="103" t="s">
        <v>1705</v>
      </c>
      <c r="D528" s="104" t="s">
        <v>4450</v>
      </c>
      <c r="E528" s="108" t="s">
        <v>4450</v>
      </c>
      <c r="F528" s="105" t="s">
        <v>4453</v>
      </c>
      <c r="G528" s="107" t="s">
        <v>1704</v>
      </c>
      <c r="H528" s="111"/>
      <c r="I528" s="111"/>
    </row>
    <row r="529" spans="2:9" ht="15" customHeight="1">
      <c r="B529" s="102">
        <v>3812200</v>
      </c>
      <c r="C529" s="103" t="s">
        <v>1703</v>
      </c>
      <c r="D529" s="104" t="s">
        <v>4450</v>
      </c>
      <c r="E529" s="108" t="s">
        <v>4449</v>
      </c>
      <c r="F529" s="105" t="s">
        <v>4453</v>
      </c>
      <c r="G529" s="107" t="s">
        <v>1702</v>
      </c>
      <c r="H529" s="111"/>
      <c r="I529" s="111"/>
    </row>
    <row r="530" spans="2:9" ht="15" customHeight="1">
      <c r="B530" s="102">
        <v>4110700</v>
      </c>
      <c r="C530" s="103" t="s">
        <v>1685</v>
      </c>
      <c r="D530" s="104" t="s">
        <v>4449</v>
      </c>
      <c r="E530" s="108" t="s">
        <v>4450</v>
      </c>
      <c r="F530" s="105" t="s">
        <v>4453</v>
      </c>
      <c r="G530" s="107" t="s">
        <v>1684</v>
      </c>
      <c r="H530" s="111"/>
      <c r="I530" s="111"/>
    </row>
    <row r="531" spans="2:9" ht="15" customHeight="1">
      <c r="B531" s="102">
        <v>4511101</v>
      </c>
      <c r="C531" s="103" t="s">
        <v>1591</v>
      </c>
      <c r="D531" s="104" t="s">
        <v>4449</v>
      </c>
      <c r="E531" s="108" t="s">
        <v>4449</v>
      </c>
      <c r="F531" s="105" t="s">
        <v>4453</v>
      </c>
      <c r="G531" s="107" t="s">
        <v>1590</v>
      </c>
      <c r="H531" s="111"/>
      <c r="I531" s="111"/>
    </row>
    <row r="532" spans="2:9" ht="15" customHeight="1">
      <c r="B532" s="102">
        <v>4511102</v>
      </c>
      <c r="C532" s="103" t="s">
        <v>1589</v>
      </c>
      <c r="D532" s="104" t="s">
        <v>4449</v>
      </c>
      <c r="E532" s="108" t="s">
        <v>4450</v>
      </c>
      <c r="F532" s="105" t="s">
        <v>4453</v>
      </c>
      <c r="G532" s="107" t="s">
        <v>1588</v>
      </c>
      <c r="H532" s="111"/>
      <c r="I532" s="111"/>
    </row>
    <row r="533" spans="2:9" ht="15" customHeight="1">
      <c r="B533" s="102">
        <v>4511103</v>
      </c>
      <c r="C533" s="103" t="s">
        <v>1587</v>
      </c>
      <c r="D533" s="104" t="s">
        <v>4449</v>
      </c>
      <c r="E533" s="108" t="s">
        <v>4449</v>
      </c>
      <c r="F533" s="105" t="s">
        <v>4453</v>
      </c>
      <c r="G533" s="107" t="s">
        <v>1586</v>
      </c>
      <c r="H533" s="111"/>
      <c r="I533" s="111"/>
    </row>
    <row r="534" spans="2:9" ht="15" customHeight="1">
      <c r="B534" s="102">
        <v>4511104</v>
      </c>
      <c r="C534" s="103" t="s">
        <v>1585</v>
      </c>
      <c r="D534" s="104" t="s">
        <v>4449</v>
      </c>
      <c r="E534" s="108" t="s">
        <v>4449</v>
      </c>
      <c r="F534" s="105" t="s">
        <v>4453</v>
      </c>
      <c r="G534" s="107" t="s">
        <v>1584</v>
      </c>
      <c r="H534" s="111"/>
      <c r="I534" s="111"/>
    </row>
    <row r="535" spans="2:9" ht="15" customHeight="1">
      <c r="B535" s="102">
        <v>4511105</v>
      </c>
      <c r="C535" s="103" t="s">
        <v>1583</v>
      </c>
      <c r="D535" s="104" t="s">
        <v>4449</v>
      </c>
      <c r="E535" s="108" t="s">
        <v>4450</v>
      </c>
      <c r="F535" s="105" t="s">
        <v>4453</v>
      </c>
      <c r="G535" s="107" t="s">
        <v>1582</v>
      </c>
      <c r="H535" s="111"/>
      <c r="I535" s="111"/>
    </row>
    <row r="536" spans="2:9" ht="15" customHeight="1">
      <c r="B536" s="102">
        <v>4511106</v>
      </c>
      <c r="C536" s="103" t="s">
        <v>1581</v>
      </c>
      <c r="D536" s="104" t="s">
        <v>4449</v>
      </c>
      <c r="E536" s="108" t="s">
        <v>4452</v>
      </c>
      <c r="F536" s="105" t="s">
        <v>4453</v>
      </c>
      <c r="G536" s="107" t="s">
        <v>1580</v>
      </c>
      <c r="H536" s="111"/>
      <c r="I536" s="111"/>
    </row>
    <row r="537" spans="2:9" ht="15" customHeight="1">
      <c r="B537" s="102">
        <v>4512901</v>
      </c>
      <c r="C537" s="103" t="s">
        <v>1579</v>
      </c>
      <c r="D537" s="104" t="s">
        <v>4449</v>
      </c>
      <c r="E537" s="108" t="s">
        <v>4449</v>
      </c>
      <c r="F537" s="105" t="s">
        <v>4453</v>
      </c>
      <c r="G537" s="107" t="s">
        <v>1578</v>
      </c>
      <c r="H537" s="111"/>
      <c r="I537" s="111"/>
    </row>
    <row r="538" spans="2:9" ht="15" customHeight="1">
      <c r="B538" s="102">
        <v>4512902</v>
      </c>
      <c r="C538" s="103" t="s">
        <v>1577</v>
      </c>
      <c r="D538" s="104" t="s">
        <v>4449</v>
      </c>
      <c r="E538" s="108" t="s">
        <v>4450</v>
      </c>
      <c r="F538" s="105" t="s">
        <v>4453</v>
      </c>
      <c r="G538" s="107" t="s">
        <v>1576</v>
      </c>
      <c r="H538" s="111"/>
      <c r="I538" s="111"/>
    </row>
    <row r="539" spans="2:9" ht="15" customHeight="1">
      <c r="B539" s="102">
        <v>4520005</v>
      </c>
      <c r="C539" s="103" t="s">
        <v>1567</v>
      </c>
      <c r="D539" s="104" t="s">
        <v>4449</v>
      </c>
      <c r="E539" s="108" t="s">
        <v>4450</v>
      </c>
      <c r="F539" s="105" t="s">
        <v>4453</v>
      </c>
      <c r="G539" s="107" t="s">
        <v>1566</v>
      </c>
      <c r="H539" s="111"/>
      <c r="I539" s="111"/>
    </row>
    <row r="540" spans="2:9" ht="15" customHeight="1">
      <c r="B540" s="102">
        <v>4530701</v>
      </c>
      <c r="C540" s="103" t="s">
        <v>1561</v>
      </c>
      <c r="D540" s="104" t="s">
        <v>4449</v>
      </c>
      <c r="E540" s="108" t="s">
        <v>4449</v>
      </c>
      <c r="F540" s="105" t="s">
        <v>4453</v>
      </c>
      <c r="G540" s="107" t="s">
        <v>1560</v>
      </c>
      <c r="H540" s="111"/>
      <c r="I540" s="111"/>
    </row>
    <row r="541" spans="2:9" ht="15" customHeight="1">
      <c r="B541" s="102">
        <v>4530702</v>
      </c>
      <c r="C541" s="103" t="s">
        <v>1559</v>
      </c>
      <c r="D541" s="104" t="s">
        <v>4449</v>
      </c>
      <c r="E541" s="108" t="s">
        <v>4449</v>
      </c>
      <c r="F541" s="105" t="s">
        <v>4453</v>
      </c>
      <c r="G541" s="107" t="s">
        <v>1558</v>
      </c>
      <c r="H541" s="111"/>
      <c r="I541" s="111"/>
    </row>
    <row r="542" spans="2:9" ht="15" customHeight="1">
      <c r="B542" s="102">
        <v>4530703</v>
      </c>
      <c r="C542" s="103" t="s">
        <v>1557</v>
      </c>
      <c r="D542" s="104" t="s">
        <v>4449</v>
      </c>
      <c r="E542" s="108" t="s">
        <v>4449</v>
      </c>
      <c r="F542" s="105" t="s">
        <v>4453</v>
      </c>
      <c r="G542" s="107" t="s">
        <v>1556</v>
      </c>
      <c r="H542" s="111"/>
      <c r="I542" s="111"/>
    </row>
    <row r="543" spans="2:9" ht="15" customHeight="1">
      <c r="B543" s="102">
        <v>4530704</v>
      </c>
      <c r="C543" s="103" t="s">
        <v>1555</v>
      </c>
      <c r="D543" s="104" t="s">
        <v>4449</v>
      </c>
      <c r="E543" s="108" t="s">
        <v>4449</v>
      </c>
      <c r="F543" s="105" t="s">
        <v>4453</v>
      </c>
      <c r="G543" s="107" t="s">
        <v>1554</v>
      </c>
      <c r="H543" s="111"/>
      <c r="I543" s="111"/>
    </row>
    <row r="544" spans="2:9" ht="15" customHeight="1">
      <c r="B544" s="102">
        <v>4530705</v>
      </c>
      <c r="C544" s="103" t="s">
        <v>1553</v>
      </c>
      <c r="D544" s="104" t="s">
        <v>4449</v>
      </c>
      <c r="E544" s="108" t="s">
        <v>4449</v>
      </c>
      <c r="F544" s="105" t="s">
        <v>4453</v>
      </c>
      <c r="G544" s="107" t="s">
        <v>1552</v>
      </c>
      <c r="H544" s="111"/>
      <c r="I544" s="111"/>
    </row>
    <row r="545" spans="2:9" ht="15" customHeight="1">
      <c r="B545" s="102">
        <v>4530706</v>
      </c>
      <c r="C545" s="103" t="s">
        <v>1551</v>
      </c>
      <c r="D545" s="104" t="s">
        <v>4449</v>
      </c>
      <c r="E545" s="108" t="s">
        <v>4449</v>
      </c>
      <c r="F545" s="105" t="s">
        <v>4453</v>
      </c>
      <c r="G545" s="107" t="s">
        <v>1550</v>
      </c>
      <c r="H545" s="111"/>
      <c r="I545" s="111"/>
    </row>
    <row r="546" spans="2:9" ht="15" customHeight="1">
      <c r="B546" s="102">
        <v>4541201</v>
      </c>
      <c r="C546" s="103" t="s">
        <v>1549</v>
      </c>
      <c r="D546" s="104" t="s">
        <v>4449</v>
      </c>
      <c r="E546" s="108" t="s">
        <v>4449</v>
      </c>
      <c r="F546" s="105" t="s">
        <v>4453</v>
      </c>
      <c r="G546" s="107" t="s">
        <v>1548</v>
      </c>
      <c r="H546" s="111"/>
      <c r="I546" s="111"/>
    </row>
    <row r="547" spans="2:9" ht="15" customHeight="1">
      <c r="B547" s="102">
        <v>4541202</v>
      </c>
      <c r="C547" s="103" t="s">
        <v>1547</v>
      </c>
      <c r="D547" s="104" t="s">
        <v>4449</v>
      </c>
      <c r="E547" s="108" t="s">
        <v>4450</v>
      </c>
      <c r="F547" s="105" t="s">
        <v>4453</v>
      </c>
      <c r="G547" s="107" t="s">
        <v>1546</v>
      </c>
      <c r="H547" s="111"/>
      <c r="I547" s="111"/>
    </row>
    <row r="548" spans="2:9" ht="15" customHeight="1">
      <c r="B548" s="102">
        <v>4541203</v>
      </c>
      <c r="C548" s="103" t="s">
        <v>1545</v>
      </c>
      <c r="D548" s="104" t="s">
        <v>4449</v>
      </c>
      <c r="E548" s="108" t="s">
        <v>4450</v>
      </c>
      <c r="F548" s="105" t="s">
        <v>4453</v>
      </c>
      <c r="G548" s="107" t="s">
        <v>1544</v>
      </c>
      <c r="H548" s="111"/>
      <c r="I548" s="111"/>
    </row>
    <row r="549" spans="2:9" ht="15" customHeight="1">
      <c r="B549" s="102">
        <v>4541204</v>
      </c>
      <c r="C549" s="103" t="s">
        <v>1543</v>
      </c>
      <c r="D549" s="104" t="s">
        <v>4449</v>
      </c>
      <c r="E549" s="108" t="s">
        <v>4450</v>
      </c>
      <c r="F549" s="105" t="s">
        <v>4453</v>
      </c>
      <c r="G549" s="107" t="s">
        <v>1542</v>
      </c>
      <c r="H549" s="111"/>
      <c r="I549" s="111"/>
    </row>
    <row r="550" spans="2:9" ht="15" customHeight="1">
      <c r="B550" s="102">
        <v>4541205</v>
      </c>
      <c r="C550" s="103" t="s">
        <v>1541</v>
      </c>
      <c r="D550" s="104" t="s">
        <v>4449</v>
      </c>
      <c r="E550" s="108" t="s">
        <v>4450</v>
      </c>
      <c r="F550" s="105" t="s">
        <v>4453</v>
      </c>
      <c r="G550" s="107" t="s">
        <v>1540</v>
      </c>
      <c r="H550" s="111"/>
      <c r="I550" s="111"/>
    </row>
    <row r="551" spans="2:9" ht="15" customHeight="1">
      <c r="B551" s="102">
        <v>4542101</v>
      </c>
      <c r="C551" s="103" t="s">
        <v>1539</v>
      </c>
      <c r="D551" s="104" t="s">
        <v>4449</v>
      </c>
      <c r="E551" s="108" t="s">
        <v>4452</v>
      </c>
      <c r="F551" s="105" t="s">
        <v>4453</v>
      </c>
      <c r="G551" s="107" t="s">
        <v>1538</v>
      </c>
      <c r="H551" s="111"/>
      <c r="I551" s="111"/>
    </row>
    <row r="552" spans="2:9" ht="15" customHeight="1">
      <c r="B552" s="102">
        <v>4542102</v>
      </c>
      <c r="C552" s="103" t="s">
        <v>1537</v>
      </c>
      <c r="D552" s="104" t="s">
        <v>4449</v>
      </c>
      <c r="E552" s="108" t="s">
        <v>4449</v>
      </c>
      <c r="F552" s="105" t="s">
        <v>4453</v>
      </c>
      <c r="G552" s="107" t="s">
        <v>1536</v>
      </c>
      <c r="H552" s="111"/>
      <c r="I552" s="111"/>
    </row>
    <row r="553" spans="2:9" ht="15" customHeight="1">
      <c r="B553" s="102">
        <v>4611700</v>
      </c>
      <c r="C553" s="103" t="s">
        <v>1533</v>
      </c>
      <c r="D553" s="104" t="s">
        <v>4449</v>
      </c>
      <c r="E553" s="108" t="s">
        <v>4450</v>
      </c>
      <c r="F553" s="105" t="s">
        <v>4453</v>
      </c>
      <c r="G553" s="107" t="s">
        <v>1532</v>
      </c>
      <c r="H553" s="111"/>
      <c r="I553" s="111"/>
    </row>
    <row r="554" spans="2:9" ht="15" customHeight="1">
      <c r="B554" s="102">
        <v>4612500</v>
      </c>
      <c r="C554" s="103" t="s">
        <v>1531</v>
      </c>
      <c r="D554" s="104" t="s">
        <v>4449</v>
      </c>
      <c r="E554" s="108" t="s">
        <v>4449</v>
      </c>
      <c r="F554" s="105" t="s">
        <v>4453</v>
      </c>
      <c r="G554" s="107" t="s">
        <v>1530</v>
      </c>
      <c r="H554" s="111"/>
      <c r="I554" s="111"/>
    </row>
    <row r="555" spans="2:9" ht="15" customHeight="1">
      <c r="B555" s="102">
        <v>4613300</v>
      </c>
      <c r="C555" s="103" t="s">
        <v>1529</v>
      </c>
      <c r="D555" s="104" t="s">
        <v>4449</v>
      </c>
      <c r="E555" s="108" t="s">
        <v>4450</v>
      </c>
      <c r="F555" s="105" t="s">
        <v>4453</v>
      </c>
      <c r="G555" s="107" t="s">
        <v>1528</v>
      </c>
      <c r="H555" s="111"/>
      <c r="I555" s="111"/>
    </row>
    <row r="556" spans="2:9" ht="15" customHeight="1">
      <c r="B556" s="102">
        <v>4614100</v>
      </c>
      <c r="C556" s="103" t="s">
        <v>1526</v>
      </c>
      <c r="D556" s="104" t="s">
        <v>4449</v>
      </c>
      <c r="E556" s="108" t="s">
        <v>4449</v>
      </c>
      <c r="F556" s="105" t="s">
        <v>4453</v>
      </c>
      <c r="G556" s="107" t="s">
        <v>1525</v>
      </c>
      <c r="H556" s="111"/>
      <c r="I556" s="111"/>
    </row>
    <row r="557" spans="2:9" ht="15" customHeight="1">
      <c r="B557" s="102">
        <v>4615000</v>
      </c>
      <c r="C557" s="103" t="s">
        <v>1524</v>
      </c>
      <c r="D557" s="104" t="s">
        <v>4449</v>
      </c>
      <c r="E557" s="108" t="s">
        <v>4449</v>
      </c>
      <c r="F557" s="105" t="s">
        <v>4453</v>
      </c>
      <c r="G557" s="107" t="s">
        <v>1523</v>
      </c>
      <c r="H557" s="111"/>
      <c r="I557" s="111"/>
    </row>
    <row r="558" spans="2:9" ht="15" customHeight="1">
      <c r="B558" s="102">
        <v>4616800</v>
      </c>
      <c r="C558" s="103" t="s">
        <v>1522</v>
      </c>
      <c r="D558" s="104" t="s">
        <v>4449</v>
      </c>
      <c r="E558" s="108" t="s">
        <v>4452</v>
      </c>
      <c r="F558" s="105" t="s">
        <v>4453</v>
      </c>
      <c r="G558" s="107" t="s">
        <v>1521</v>
      </c>
      <c r="H558" s="111"/>
      <c r="I558" s="111"/>
    </row>
    <row r="559" spans="2:9" ht="15" customHeight="1">
      <c r="B559" s="102">
        <v>4617600</v>
      </c>
      <c r="C559" s="103" t="s">
        <v>1520</v>
      </c>
      <c r="D559" s="104" t="s">
        <v>4449</v>
      </c>
      <c r="E559" s="108" t="s">
        <v>4450</v>
      </c>
      <c r="F559" s="105" t="s">
        <v>4453</v>
      </c>
      <c r="G559" s="107" t="s">
        <v>1519</v>
      </c>
      <c r="H559" s="111"/>
      <c r="I559" s="111"/>
    </row>
    <row r="560" spans="2:9" ht="15" customHeight="1">
      <c r="B560" s="102">
        <v>4618401</v>
      </c>
      <c r="C560" s="103" t="s">
        <v>1518</v>
      </c>
      <c r="D560" s="104" t="s">
        <v>4449</v>
      </c>
      <c r="E560" s="108" t="s">
        <v>4449</v>
      </c>
      <c r="F560" s="105" t="s">
        <v>4453</v>
      </c>
      <c r="G560" s="107" t="s">
        <v>1517</v>
      </c>
      <c r="H560" s="111"/>
      <c r="I560" s="111"/>
    </row>
    <row r="561" spans="2:9" ht="15" customHeight="1">
      <c r="B561" s="102">
        <v>4618402</v>
      </c>
      <c r="C561" s="103" t="s">
        <v>1516</v>
      </c>
      <c r="D561" s="104" t="s">
        <v>4449</v>
      </c>
      <c r="E561" s="108" t="s">
        <v>4449</v>
      </c>
      <c r="F561" s="105" t="s">
        <v>4453</v>
      </c>
      <c r="G561" s="107" t="s">
        <v>1515</v>
      </c>
      <c r="H561" s="111"/>
      <c r="I561" s="111"/>
    </row>
    <row r="562" spans="2:9" ht="15" customHeight="1">
      <c r="B562" s="102">
        <v>4618403</v>
      </c>
      <c r="C562" s="103" t="s">
        <v>1514</v>
      </c>
      <c r="D562" s="104" t="s">
        <v>4449</v>
      </c>
      <c r="E562" s="108" t="s">
        <v>4450</v>
      </c>
      <c r="F562" s="105" t="s">
        <v>4453</v>
      </c>
      <c r="G562" s="107" t="s">
        <v>1513</v>
      </c>
      <c r="H562" s="111"/>
      <c r="I562" s="111"/>
    </row>
    <row r="563" spans="2:9" ht="15" customHeight="1">
      <c r="B563" s="102">
        <v>4618499</v>
      </c>
      <c r="C563" s="103" t="s">
        <v>1512</v>
      </c>
      <c r="D563" s="104" t="s">
        <v>4449</v>
      </c>
      <c r="E563" s="108" t="s">
        <v>4449</v>
      </c>
      <c r="F563" s="105" t="s">
        <v>4453</v>
      </c>
      <c r="G563" s="107" t="s">
        <v>1511</v>
      </c>
      <c r="H563" s="111"/>
      <c r="I563" s="111"/>
    </row>
    <row r="564" spans="2:9" ht="15" customHeight="1">
      <c r="B564" s="102">
        <v>4619200</v>
      </c>
      <c r="C564" s="103" t="s">
        <v>1510</v>
      </c>
      <c r="D564" s="104" t="s">
        <v>4449</v>
      </c>
      <c r="E564" s="108" t="s">
        <v>4449</v>
      </c>
      <c r="F564" s="105" t="s">
        <v>4453</v>
      </c>
      <c r="G564" s="107" t="s">
        <v>1509</v>
      </c>
      <c r="H564" s="111"/>
      <c r="I564" s="111"/>
    </row>
    <row r="565" spans="2:9" ht="15" customHeight="1">
      <c r="B565" s="102">
        <v>4621400</v>
      </c>
      <c r="C565" s="103" t="s">
        <v>1508</v>
      </c>
      <c r="D565" s="104" t="s">
        <v>4449</v>
      </c>
      <c r="E565" s="108" t="s">
        <v>4450</v>
      </c>
      <c r="F565" s="105" t="s">
        <v>4453</v>
      </c>
      <c r="G565" s="107" t="s">
        <v>1507</v>
      </c>
      <c r="H565" s="111"/>
      <c r="I565" s="111"/>
    </row>
    <row r="566" spans="2:9" ht="15" customHeight="1">
      <c r="B566" s="102">
        <v>4622200</v>
      </c>
      <c r="C566" s="103" t="s">
        <v>1506</v>
      </c>
      <c r="D566" s="104" t="s">
        <v>4449</v>
      </c>
      <c r="E566" s="108" t="s">
        <v>4450</v>
      </c>
      <c r="F566" s="105" t="s">
        <v>4453</v>
      </c>
      <c r="G566" s="107" t="s">
        <v>1505</v>
      </c>
      <c r="H566" s="111"/>
      <c r="I566" s="111"/>
    </row>
    <row r="567" spans="2:9" ht="15" customHeight="1">
      <c r="B567" s="102">
        <v>4623101</v>
      </c>
      <c r="C567" s="103" t="s">
        <v>1504</v>
      </c>
      <c r="D567" s="104" t="s">
        <v>4449</v>
      </c>
      <c r="E567" s="108" t="s">
        <v>4450</v>
      </c>
      <c r="F567" s="105" t="s">
        <v>4453</v>
      </c>
      <c r="G567" s="107" t="s">
        <v>1503</v>
      </c>
      <c r="H567" s="111"/>
      <c r="I567" s="111"/>
    </row>
    <row r="568" spans="2:9" ht="15" customHeight="1">
      <c r="B568" s="102">
        <v>4623102</v>
      </c>
      <c r="C568" s="103" t="s">
        <v>1502</v>
      </c>
      <c r="D568" s="104" t="s">
        <v>4449</v>
      </c>
      <c r="E568" s="108" t="s">
        <v>4450</v>
      </c>
      <c r="F568" s="105" t="s">
        <v>4453</v>
      </c>
      <c r="G568" s="107" t="s">
        <v>1501</v>
      </c>
      <c r="H568" s="111"/>
      <c r="I568" s="111"/>
    </row>
    <row r="569" spans="2:9" ht="15" customHeight="1">
      <c r="B569" s="102">
        <v>4623103</v>
      </c>
      <c r="C569" s="103" t="s">
        <v>1500</v>
      </c>
      <c r="D569" s="104" t="s">
        <v>4449</v>
      </c>
      <c r="E569" s="108" t="s">
        <v>4449</v>
      </c>
      <c r="F569" s="105" t="s">
        <v>4453</v>
      </c>
      <c r="G569" s="107" t="s">
        <v>1499</v>
      </c>
      <c r="H569" s="111"/>
      <c r="I569" s="111"/>
    </row>
    <row r="570" spans="2:9" ht="15" customHeight="1">
      <c r="B570" s="102">
        <v>4623104</v>
      </c>
      <c r="C570" s="103" t="s">
        <v>1498</v>
      </c>
      <c r="D570" s="104" t="s">
        <v>4449</v>
      </c>
      <c r="E570" s="108" t="s">
        <v>4450</v>
      </c>
      <c r="F570" s="105" t="s">
        <v>4453</v>
      </c>
      <c r="G570" s="107" t="s">
        <v>1497</v>
      </c>
      <c r="H570" s="111"/>
      <c r="I570" s="111"/>
    </row>
    <row r="571" spans="2:9" ht="15" customHeight="1">
      <c r="B571" s="102">
        <v>4623105</v>
      </c>
      <c r="C571" s="103" t="s">
        <v>1496</v>
      </c>
      <c r="D571" s="104" t="s">
        <v>4449</v>
      </c>
      <c r="E571" s="108" t="s">
        <v>4449</v>
      </c>
      <c r="F571" s="105" t="s">
        <v>4453</v>
      </c>
      <c r="G571" s="107" t="s">
        <v>1495</v>
      </c>
      <c r="H571" s="111"/>
      <c r="I571" s="111"/>
    </row>
    <row r="572" spans="2:9" ht="15" customHeight="1">
      <c r="B572" s="102">
        <v>4623106</v>
      </c>
      <c r="C572" s="103" t="s">
        <v>1494</v>
      </c>
      <c r="D572" s="104" t="s">
        <v>4449</v>
      </c>
      <c r="E572" s="108" t="s">
        <v>4450</v>
      </c>
      <c r="F572" s="105" t="s">
        <v>4453</v>
      </c>
      <c r="G572" s="107" t="s">
        <v>1493</v>
      </c>
      <c r="H572" s="111"/>
      <c r="I572" s="111"/>
    </row>
    <row r="573" spans="2:9" ht="15" customHeight="1">
      <c r="B573" s="102">
        <v>4623107</v>
      </c>
      <c r="C573" s="103" t="s">
        <v>1492</v>
      </c>
      <c r="D573" s="104" t="s">
        <v>4449</v>
      </c>
      <c r="E573" s="108" t="s">
        <v>4449</v>
      </c>
      <c r="F573" s="105" t="s">
        <v>4453</v>
      </c>
      <c r="G573" s="107" t="s">
        <v>1491</v>
      </c>
      <c r="H573" s="111"/>
      <c r="I573" s="111"/>
    </row>
    <row r="574" spans="2:9" ht="15" customHeight="1">
      <c r="B574" s="102">
        <v>4623108</v>
      </c>
      <c r="C574" s="103" t="s">
        <v>1490</v>
      </c>
      <c r="D574" s="104" t="s">
        <v>4449</v>
      </c>
      <c r="E574" s="108" t="s">
        <v>4450</v>
      </c>
      <c r="F574" s="105" t="s">
        <v>4453</v>
      </c>
      <c r="G574" s="107" t="s">
        <v>1489</v>
      </c>
      <c r="H574" s="111"/>
      <c r="I574" s="111"/>
    </row>
    <row r="575" spans="2:9" ht="15" customHeight="1">
      <c r="B575" s="102">
        <v>4623109</v>
      </c>
      <c r="C575" s="103" t="s">
        <v>1488</v>
      </c>
      <c r="D575" s="104" t="s">
        <v>4449</v>
      </c>
      <c r="E575" s="108" t="s">
        <v>4450</v>
      </c>
      <c r="F575" s="105" t="s">
        <v>4453</v>
      </c>
      <c r="G575" s="107" t="s">
        <v>1487</v>
      </c>
      <c r="H575" s="111"/>
      <c r="I575" s="111"/>
    </row>
    <row r="576" spans="2:9" ht="15" customHeight="1">
      <c r="B576" s="102">
        <v>4623199</v>
      </c>
      <c r="C576" s="103" t="s">
        <v>1486</v>
      </c>
      <c r="D576" s="104" t="s">
        <v>4449</v>
      </c>
      <c r="E576" s="108" t="s">
        <v>4450</v>
      </c>
      <c r="F576" s="105" t="s">
        <v>4453</v>
      </c>
      <c r="G576" s="107" t="s">
        <v>1485</v>
      </c>
      <c r="H576" s="111"/>
      <c r="I576" s="111"/>
    </row>
    <row r="577" spans="2:9" ht="15" customHeight="1">
      <c r="B577" s="102">
        <v>4631100</v>
      </c>
      <c r="C577" s="103" t="s">
        <v>1484</v>
      </c>
      <c r="D577" s="104" t="s">
        <v>4449</v>
      </c>
      <c r="E577" s="108" t="s">
        <v>4450</v>
      </c>
      <c r="F577" s="105" t="s">
        <v>4453</v>
      </c>
      <c r="G577" s="107" t="s">
        <v>1483</v>
      </c>
      <c r="H577" s="111"/>
      <c r="I577" s="111"/>
    </row>
    <row r="578" spans="2:9" ht="15" customHeight="1">
      <c r="B578" s="102">
        <v>4632001</v>
      </c>
      <c r="C578" s="103" t="s">
        <v>1482</v>
      </c>
      <c r="D578" s="104" t="s">
        <v>4449</v>
      </c>
      <c r="E578" s="108" t="s">
        <v>4450</v>
      </c>
      <c r="F578" s="105" t="s">
        <v>4453</v>
      </c>
      <c r="G578" s="107" t="s">
        <v>1481</v>
      </c>
      <c r="H578" s="111"/>
      <c r="I578" s="111"/>
    </row>
    <row r="579" spans="2:9" ht="15" customHeight="1">
      <c r="B579" s="102">
        <v>4632002</v>
      </c>
      <c r="C579" s="103" t="s">
        <v>1480</v>
      </c>
      <c r="D579" s="104" t="s">
        <v>4449</v>
      </c>
      <c r="E579" s="108" t="s">
        <v>4450</v>
      </c>
      <c r="F579" s="105" t="s">
        <v>4453</v>
      </c>
      <c r="G579" s="107" t="s">
        <v>1479</v>
      </c>
      <c r="H579" s="111"/>
      <c r="I579" s="111"/>
    </row>
    <row r="580" spans="2:9" ht="15" customHeight="1">
      <c r="B580" s="102">
        <v>4632003</v>
      </c>
      <c r="C580" s="103" t="s">
        <v>1478</v>
      </c>
      <c r="D580" s="104" t="s">
        <v>4449</v>
      </c>
      <c r="E580" s="108" t="s">
        <v>4450</v>
      </c>
      <c r="F580" s="105" t="s">
        <v>4453</v>
      </c>
      <c r="G580" s="107" t="s">
        <v>1477</v>
      </c>
      <c r="H580" s="111"/>
      <c r="I580" s="111"/>
    </row>
    <row r="581" spans="2:9" ht="15" customHeight="1">
      <c r="B581" s="102">
        <v>4633801</v>
      </c>
      <c r="C581" s="103" t="s">
        <v>1476</v>
      </c>
      <c r="D581" s="104" t="s">
        <v>4449</v>
      </c>
      <c r="E581" s="108" t="s">
        <v>4450</v>
      </c>
      <c r="F581" s="105" t="s">
        <v>4453</v>
      </c>
      <c r="G581" s="107" t="s">
        <v>1475</v>
      </c>
      <c r="H581" s="111"/>
      <c r="I581" s="111"/>
    </row>
    <row r="582" spans="2:9" ht="15" customHeight="1">
      <c r="B582" s="102">
        <v>4633802</v>
      </c>
      <c r="C582" s="103" t="s">
        <v>1474</v>
      </c>
      <c r="D582" s="104" t="s">
        <v>4449</v>
      </c>
      <c r="E582" s="108" t="s">
        <v>4449</v>
      </c>
      <c r="F582" s="105" t="s">
        <v>4453</v>
      </c>
      <c r="G582" s="107" t="s">
        <v>1473</v>
      </c>
      <c r="H582" s="111"/>
      <c r="I582" s="111"/>
    </row>
    <row r="583" spans="2:9" ht="15" customHeight="1">
      <c r="B583" s="102">
        <v>4633803</v>
      </c>
      <c r="C583" s="103" t="s">
        <v>1472</v>
      </c>
      <c r="D583" s="104" t="s">
        <v>4449</v>
      </c>
      <c r="E583" s="108" t="s">
        <v>4449</v>
      </c>
      <c r="F583" s="105" t="s">
        <v>4453</v>
      </c>
      <c r="G583" s="107" t="s">
        <v>1471</v>
      </c>
      <c r="H583" s="111"/>
      <c r="I583" s="111"/>
    </row>
    <row r="584" spans="2:9" ht="15" customHeight="1">
      <c r="B584" s="102">
        <v>4634601</v>
      </c>
      <c r="C584" s="103" t="s">
        <v>1470</v>
      </c>
      <c r="D584" s="104" t="s">
        <v>4452</v>
      </c>
      <c r="E584" s="108" t="s">
        <v>4450</v>
      </c>
      <c r="F584" s="105" t="s">
        <v>4453</v>
      </c>
      <c r="G584" s="107" t="s">
        <v>1469</v>
      </c>
      <c r="H584" s="111"/>
      <c r="I584" s="111"/>
    </row>
    <row r="585" spans="2:9" ht="15" customHeight="1">
      <c r="B585" s="102">
        <v>4634602</v>
      </c>
      <c r="C585" s="103" t="s">
        <v>1468</v>
      </c>
      <c r="D585" s="104" t="s">
        <v>4452</v>
      </c>
      <c r="E585" s="108" t="s">
        <v>4450</v>
      </c>
      <c r="F585" s="105" t="s">
        <v>4453</v>
      </c>
      <c r="G585" s="107" t="s">
        <v>1467</v>
      </c>
      <c r="H585" s="111"/>
      <c r="I585" s="111"/>
    </row>
    <row r="586" spans="2:9" ht="15" customHeight="1">
      <c r="B586" s="102">
        <v>4634603</v>
      </c>
      <c r="C586" s="103" t="s">
        <v>1466</v>
      </c>
      <c r="D586" s="104" t="s">
        <v>4452</v>
      </c>
      <c r="E586" s="108" t="s">
        <v>4450</v>
      </c>
      <c r="F586" s="105" t="s">
        <v>4453</v>
      </c>
      <c r="G586" s="107" t="s">
        <v>1465</v>
      </c>
      <c r="H586" s="111"/>
      <c r="I586" s="111"/>
    </row>
    <row r="587" spans="2:9" ht="15" customHeight="1">
      <c r="B587" s="102">
        <v>4634699</v>
      </c>
      <c r="C587" s="103" t="s">
        <v>1464</v>
      </c>
      <c r="D587" s="104" t="s">
        <v>4452</v>
      </c>
      <c r="E587" s="108" t="s">
        <v>4449</v>
      </c>
      <c r="F587" s="105" t="s">
        <v>4453</v>
      </c>
      <c r="G587" s="107" t="s">
        <v>1463</v>
      </c>
      <c r="H587" s="111"/>
      <c r="I587" s="111"/>
    </row>
    <row r="588" spans="2:9" ht="15" customHeight="1">
      <c r="B588" s="102">
        <v>4635401</v>
      </c>
      <c r="C588" s="103" t="s">
        <v>1462</v>
      </c>
      <c r="D588" s="104" t="s">
        <v>4452</v>
      </c>
      <c r="E588" s="108" t="s">
        <v>4450</v>
      </c>
      <c r="F588" s="105" t="s">
        <v>4453</v>
      </c>
      <c r="G588" s="107" t="s">
        <v>1461</v>
      </c>
      <c r="H588" s="111"/>
      <c r="I588" s="111"/>
    </row>
    <row r="589" spans="2:9" ht="15" customHeight="1">
      <c r="B589" s="102">
        <v>4635402</v>
      </c>
      <c r="C589" s="103" t="s">
        <v>1460</v>
      </c>
      <c r="D589" s="104" t="s">
        <v>4452</v>
      </c>
      <c r="E589" s="108" t="s">
        <v>4450</v>
      </c>
      <c r="F589" s="105" t="s">
        <v>4453</v>
      </c>
      <c r="G589" s="107" t="s">
        <v>1459</v>
      </c>
      <c r="H589" s="111"/>
      <c r="I589" s="111"/>
    </row>
    <row r="590" spans="2:9" ht="15" customHeight="1">
      <c r="B590" s="102">
        <v>4635403</v>
      </c>
      <c r="C590" s="103" t="s">
        <v>1458</v>
      </c>
      <c r="D590" s="104" t="s">
        <v>4452</v>
      </c>
      <c r="E590" s="108" t="s">
        <v>4450</v>
      </c>
      <c r="F590" s="105" t="s">
        <v>4453</v>
      </c>
      <c r="G590" s="107" t="s">
        <v>1457</v>
      </c>
      <c r="H590" s="111"/>
      <c r="I590" s="111"/>
    </row>
    <row r="591" spans="2:9" ht="15" customHeight="1">
      <c r="B591" s="102">
        <v>4635499</v>
      </c>
      <c r="C591" s="103" t="s">
        <v>1456</v>
      </c>
      <c r="D591" s="104" t="s">
        <v>4452</v>
      </c>
      <c r="E591" s="108" t="s">
        <v>4450</v>
      </c>
      <c r="F591" s="105" t="s">
        <v>4453</v>
      </c>
      <c r="G591" s="107" t="s">
        <v>1455</v>
      </c>
      <c r="H591" s="111"/>
      <c r="I591" s="111"/>
    </row>
    <row r="592" spans="2:9" ht="15" customHeight="1">
      <c r="B592" s="102">
        <v>4636201</v>
      </c>
      <c r="C592" s="103" t="s">
        <v>1454</v>
      </c>
      <c r="D592" s="104" t="s">
        <v>4452</v>
      </c>
      <c r="E592" s="108" t="s">
        <v>4450</v>
      </c>
      <c r="F592" s="105" t="s">
        <v>4453</v>
      </c>
      <c r="G592" s="107" t="s">
        <v>1453</v>
      </c>
      <c r="H592" s="111"/>
      <c r="I592" s="111"/>
    </row>
    <row r="593" spans="2:9" ht="15" customHeight="1">
      <c r="B593" s="102">
        <v>4636202</v>
      </c>
      <c r="C593" s="103" t="s">
        <v>1452</v>
      </c>
      <c r="D593" s="104" t="s">
        <v>4452</v>
      </c>
      <c r="E593" s="108" t="s">
        <v>4449</v>
      </c>
      <c r="F593" s="105" t="s">
        <v>4453</v>
      </c>
      <c r="G593" s="107" t="s">
        <v>1451</v>
      </c>
      <c r="H593" s="111"/>
      <c r="I593" s="111"/>
    </row>
    <row r="594" spans="2:9" ht="15" customHeight="1">
      <c r="B594" s="102">
        <v>4637101</v>
      </c>
      <c r="C594" s="103" t="s">
        <v>1450</v>
      </c>
      <c r="D594" s="104" t="s">
        <v>4452</v>
      </c>
      <c r="E594" s="104" t="s">
        <v>4450</v>
      </c>
      <c r="F594" s="105" t="s">
        <v>4453</v>
      </c>
      <c r="G594" s="107" t="s">
        <v>1449</v>
      </c>
      <c r="H594" s="111"/>
      <c r="I594" s="111"/>
    </row>
    <row r="595" spans="2:9" ht="15" customHeight="1">
      <c r="B595" s="102">
        <v>4637102</v>
      </c>
      <c r="C595" s="103" t="s">
        <v>1448</v>
      </c>
      <c r="D595" s="104" t="s">
        <v>4452</v>
      </c>
      <c r="E595" s="104" t="s">
        <v>4449</v>
      </c>
      <c r="F595" s="105" t="s">
        <v>4453</v>
      </c>
      <c r="G595" s="107" t="s">
        <v>1447</v>
      </c>
      <c r="H595" s="111"/>
      <c r="I595" s="111"/>
    </row>
    <row r="596" spans="2:9" ht="15" customHeight="1">
      <c r="B596" s="102">
        <v>4637103</v>
      </c>
      <c r="C596" s="103" t="s">
        <v>1446</v>
      </c>
      <c r="D596" s="104" t="s">
        <v>4452</v>
      </c>
      <c r="E596" s="104" t="s">
        <v>4449</v>
      </c>
      <c r="F596" s="105" t="s">
        <v>4453</v>
      </c>
      <c r="G596" s="107" t="s">
        <v>1445</v>
      </c>
      <c r="H596" s="111"/>
      <c r="I596" s="111"/>
    </row>
    <row r="597" spans="2:9" ht="15" customHeight="1">
      <c r="B597" s="102">
        <v>4637104</v>
      </c>
      <c r="C597" s="103" t="s">
        <v>1444</v>
      </c>
      <c r="D597" s="104" t="s">
        <v>4452</v>
      </c>
      <c r="E597" s="104" t="s">
        <v>4449</v>
      </c>
      <c r="F597" s="105" t="s">
        <v>4453</v>
      </c>
      <c r="G597" s="107" t="s">
        <v>1443</v>
      </c>
      <c r="H597" s="111"/>
      <c r="I597" s="111"/>
    </row>
    <row r="598" spans="2:9" ht="15" customHeight="1">
      <c r="B598" s="102">
        <v>4637105</v>
      </c>
      <c r="C598" s="103" t="s">
        <v>1442</v>
      </c>
      <c r="D598" s="104" t="s">
        <v>4452</v>
      </c>
      <c r="E598" s="104" t="s">
        <v>4450</v>
      </c>
      <c r="F598" s="105" t="s">
        <v>4453</v>
      </c>
      <c r="G598" s="107" t="s">
        <v>1441</v>
      </c>
      <c r="H598" s="111"/>
      <c r="I598" s="111"/>
    </row>
    <row r="599" spans="2:9" ht="15" customHeight="1">
      <c r="B599" s="102">
        <v>4637106</v>
      </c>
      <c r="C599" s="103" t="s">
        <v>1440</v>
      </c>
      <c r="D599" s="104" t="s">
        <v>4452</v>
      </c>
      <c r="E599" s="104" t="s">
        <v>4449</v>
      </c>
      <c r="F599" s="105" t="s">
        <v>4453</v>
      </c>
      <c r="G599" s="107" t="s">
        <v>1439</v>
      </c>
      <c r="H599" s="111"/>
      <c r="I599" s="111"/>
    </row>
    <row r="600" spans="2:9" ht="15" customHeight="1">
      <c r="B600" s="102">
        <v>4637107</v>
      </c>
      <c r="C600" s="103" t="s">
        <v>1438</v>
      </c>
      <c r="D600" s="104" t="s">
        <v>4452</v>
      </c>
      <c r="E600" s="104" t="s">
        <v>4450</v>
      </c>
      <c r="F600" s="105" t="s">
        <v>4453</v>
      </c>
      <c r="G600" s="107" t="s">
        <v>1437</v>
      </c>
      <c r="H600" s="111"/>
      <c r="I600" s="111"/>
    </row>
    <row r="601" spans="2:9" ht="15" customHeight="1">
      <c r="B601" s="102">
        <v>4637199</v>
      </c>
      <c r="C601" s="103" t="s">
        <v>1436</v>
      </c>
      <c r="D601" s="104" t="s">
        <v>4452</v>
      </c>
      <c r="E601" s="104" t="s">
        <v>4450</v>
      </c>
      <c r="F601" s="105" t="s">
        <v>4453</v>
      </c>
      <c r="G601" s="107" t="s">
        <v>1435</v>
      </c>
      <c r="H601" s="111"/>
      <c r="I601" s="111"/>
    </row>
    <row r="602" spans="2:9" ht="15" customHeight="1">
      <c r="B602" s="102">
        <v>4639701</v>
      </c>
      <c r="C602" s="103" t="s">
        <v>1434</v>
      </c>
      <c r="D602" s="104" t="s">
        <v>4452</v>
      </c>
      <c r="E602" s="104" t="s">
        <v>4450</v>
      </c>
      <c r="F602" s="105" t="s">
        <v>4453</v>
      </c>
      <c r="G602" s="107" t="s">
        <v>1433</v>
      </c>
      <c r="H602" s="111"/>
      <c r="I602" s="111"/>
    </row>
    <row r="603" spans="2:9" ht="15" customHeight="1">
      <c r="B603" s="102">
        <v>4639702</v>
      </c>
      <c r="C603" s="103" t="s">
        <v>1432</v>
      </c>
      <c r="D603" s="104" t="s">
        <v>4452</v>
      </c>
      <c r="E603" s="104" t="s">
        <v>4450</v>
      </c>
      <c r="F603" s="105" t="s">
        <v>4453</v>
      </c>
      <c r="G603" s="107" t="s">
        <v>1431</v>
      </c>
      <c r="H603" s="111"/>
      <c r="I603" s="111"/>
    </row>
    <row r="604" spans="2:9" ht="15" customHeight="1">
      <c r="B604" s="102">
        <v>4641901</v>
      </c>
      <c r="C604" s="103" t="s">
        <v>1430</v>
      </c>
      <c r="D604" s="104" t="s">
        <v>4452</v>
      </c>
      <c r="E604" s="104" t="s">
        <v>4449</v>
      </c>
      <c r="F604" s="105" t="s">
        <v>4453</v>
      </c>
      <c r="G604" s="107" t="s">
        <v>1429</v>
      </c>
      <c r="H604" s="111"/>
      <c r="I604" s="111"/>
    </row>
    <row r="605" spans="2:9" ht="15" customHeight="1">
      <c r="B605" s="102">
        <v>4641902</v>
      </c>
      <c r="C605" s="103" t="s">
        <v>1428</v>
      </c>
      <c r="D605" s="104" t="s">
        <v>4452</v>
      </c>
      <c r="E605" s="104" t="s">
        <v>4450</v>
      </c>
      <c r="F605" s="105" t="s">
        <v>4453</v>
      </c>
      <c r="G605" s="107" t="s">
        <v>1427</v>
      </c>
      <c r="H605" s="111"/>
      <c r="I605" s="111"/>
    </row>
    <row r="606" spans="2:9" ht="15" customHeight="1">
      <c r="B606" s="102">
        <v>4641903</v>
      </c>
      <c r="C606" s="103" t="s">
        <v>1426</v>
      </c>
      <c r="D606" s="104" t="s">
        <v>4452</v>
      </c>
      <c r="E606" s="104" t="s">
        <v>4450</v>
      </c>
      <c r="F606" s="105" t="s">
        <v>4453</v>
      </c>
      <c r="G606" s="107" t="s">
        <v>1425</v>
      </c>
      <c r="H606" s="111"/>
      <c r="I606" s="111"/>
    </row>
    <row r="607" spans="2:9" ht="15" customHeight="1">
      <c r="B607" s="102">
        <v>4642701</v>
      </c>
      <c r="C607" s="103" t="s">
        <v>1424</v>
      </c>
      <c r="D607" s="104" t="s">
        <v>4452</v>
      </c>
      <c r="E607" s="104" t="s">
        <v>4452</v>
      </c>
      <c r="F607" s="105" t="s">
        <v>4453</v>
      </c>
      <c r="G607" s="107" t="s">
        <v>1423</v>
      </c>
      <c r="H607" s="111"/>
      <c r="I607" s="111"/>
    </row>
    <row r="608" spans="2:9" ht="15" customHeight="1">
      <c r="B608" s="102">
        <v>4642702</v>
      </c>
      <c r="C608" s="103" t="s">
        <v>1422</v>
      </c>
      <c r="D608" s="104" t="s">
        <v>4452</v>
      </c>
      <c r="E608" s="104" t="s">
        <v>4449</v>
      </c>
      <c r="F608" s="105" t="s">
        <v>4453</v>
      </c>
      <c r="G608" s="107" t="s">
        <v>1421</v>
      </c>
      <c r="H608" s="111"/>
      <c r="I608" s="111"/>
    </row>
    <row r="609" spans="2:9" ht="15" customHeight="1">
      <c r="B609" s="102">
        <v>4643501</v>
      </c>
      <c r="C609" s="103" t="s">
        <v>1420</v>
      </c>
      <c r="D609" s="104" t="s">
        <v>4452</v>
      </c>
      <c r="E609" s="104" t="s">
        <v>4449</v>
      </c>
      <c r="F609" s="105" t="s">
        <v>4453</v>
      </c>
      <c r="G609" s="107" t="s">
        <v>1419</v>
      </c>
      <c r="H609" s="111"/>
      <c r="I609" s="111"/>
    </row>
    <row r="610" spans="2:9" ht="15" customHeight="1">
      <c r="B610" s="102">
        <v>4643502</v>
      </c>
      <c r="C610" s="103" t="s">
        <v>1418</v>
      </c>
      <c r="D610" s="104" t="s">
        <v>4452</v>
      </c>
      <c r="E610" s="104" t="s">
        <v>4452</v>
      </c>
      <c r="F610" s="105" t="s">
        <v>4453</v>
      </c>
      <c r="G610" s="107" t="s">
        <v>1417</v>
      </c>
      <c r="H610" s="111"/>
      <c r="I610" s="111"/>
    </row>
    <row r="611" spans="2:9" ht="15" customHeight="1">
      <c r="B611" s="102">
        <v>4644301</v>
      </c>
      <c r="C611" s="103" t="s">
        <v>1416</v>
      </c>
      <c r="D611" s="104" t="s">
        <v>4452</v>
      </c>
      <c r="E611" s="104" t="s">
        <v>4449</v>
      </c>
      <c r="F611" s="105" t="s">
        <v>4453</v>
      </c>
      <c r="G611" s="107" t="s">
        <v>1415</v>
      </c>
      <c r="H611" s="111"/>
      <c r="I611" s="111"/>
    </row>
    <row r="612" spans="2:9" ht="15" customHeight="1">
      <c r="B612" s="102">
        <v>4644302</v>
      </c>
      <c r="C612" s="103" t="s">
        <v>1414</v>
      </c>
      <c r="D612" s="104" t="s">
        <v>4452</v>
      </c>
      <c r="E612" s="104" t="s">
        <v>4449</v>
      </c>
      <c r="F612" s="105" t="s">
        <v>4453</v>
      </c>
      <c r="G612" s="107" t="s">
        <v>1413</v>
      </c>
      <c r="H612" s="111"/>
      <c r="I612" s="111"/>
    </row>
    <row r="613" spans="2:9" ht="15" customHeight="1">
      <c r="B613" s="102">
        <v>4645101</v>
      </c>
      <c r="C613" s="103" t="s">
        <v>1412</v>
      </c>
      <c r="D613" s="104" t="s">
        <v>4452</v>
      </c>
      <c r="E613" s="104" t="s">
        <v>4452</v>
      </c>
      <c r="F613" s="105" t="s">
        <v>4453</v>
      </c>
      <c r="G613" s="107" t="s">
        <v>1411</v>
      </c>
      <c r="H613" s="111"/>
      <c r="I613" s="111"/>
    </row>
    <row r="614" spans="2:9" ht="15" customHeight="1">
      <c r="B614" s="102">
        <v>4645102</v>
      </c>
      <c r="C614" s="103" t="s">
        <v>1410</v>
      </c>
      <c r="D614" s="104" t="s">
        <v>4452</v>
      </c>
      <c r="E614" s="104" t="s">
        <v>4449</v>
      </c>
      <c r="F614" s="105" t="s">
        <v>4453</v>
      </c>
      <c r="G614" s="107" t="s">
        <v>1409</v>
      </c>
      <c r="H614" s="111"/>
      <c r="I614" s="111"/>
    </row>
    <row r="615" spans="2:9" ht="15" customHeight="1">
      <c r="B615" s="102">
        <v>4645103</v>
      </c>
      <c r="C615" s="103" t="s">
        <v>1408</v>
      </c>
      <c r="D615" s="104" t="s">
        <v>4452</v>
      </c>
      <c r="E615" s="104" t="s">
        <v>4449</v>
      </c>
      <c r="F615" s="105" t="s">
        <v>4453</v>
      </c>
      <c r="G615" s="107" t="s">
        <v>1407</v>
      </c>
      <c r="H615" s="111"/>
      <c r="I615" s="111"/>
    </row>
    <row r="616" spans="2:9" ht="15" customHeight="1">
      <c r="B616" s="102">
        <v>4646001</v>
      </c>
      <c r="C616" s="103" t="s">
        <v>1406</v>
      </c>
      <c r="D616" s="104" t="s">
        <v>4452</v>
      </c>
      <c r="E616" s="104" t="s">
        <v>4449</v>
      </c>
      <c r="F616" s="105" t="s">
        <v>4453</v>
      </c>
      <c r="G616" s="107" t="s">
        <v>1405</v>
      </c>
      <c r="H616" s="111"/>
      <c r="I616" s="111"/>
    </row>
    <row r="617" spans="2:9" ht="15" customHeight="1">
      <c r="B617" s="102">
        <v>4646002</v>
      </c>
      <c r="C617" s="103" t="s">
        <v>1404</v>
      </c>
      <c r="D617" s="104" t="s">
        <v>4452</v>
      </c>
      <c r="E617" s="104" t="s">
        <v>4449</v>
      </c>
      <c r="F617" s="105" t="s">
        <v>4453</v>
      </c>
      <c r="G617" s="107" t="s">
        <v>1403</v>
      </c>
      <c r="H617" s="111"/>
      <c r="I617" s="111"/>
    </row>
    <row r="618" spans="2:9" ht="15" customHeight="1">
      <c r="B618" s="102">
        <v>4647801</v>
      </c>
      <c r="C618" s="103" t="s">
        <v>1402</v>
      </c>
      <c r="D618" s="104" t="s">
        <v>4452</v>
      </c>
      <c r="E618" s="104" t="s">
        <v>4449</v>
      </c>
      <c r="F618" s="105" t="s">
        <v>4453</v>
      </c>
      <c r="G618" s="107" t="s">
        <v>1401</v>
      </c>
      <c r="H618" s="111"/>
      <c r="I618" s="111"/>
    </row>
    <row r="619" spans="2:9" ht="15" customHeight="1">
      <c r="B619" s="102">
        <v>4647802</v>
      </c>
      <c r="C619" s="103" t="s">
        <v>1400</v>
      </c>
      <c r="D619" s="104" t="s">
        <v>4452</v>
      </c>
      <c r="E619" s="104" t="s">
        <v>4450</v>
      </c>
      <c r="F619" s="105" t="s">
        <v>4453</v>
      </c>
      <c r="G619" s="107" t="s">
        <v>1399</v>
      </c>
      <c r="H619" s="111"/>
      <c r="I619" s="111"/>
    </row>
    <row r="620" spans="2:9" ht="15" customHeight="1">
      <c r="B620" s="102">
        <v>4649401</v>
      </c>
      <c r="C620" s="103" t="s">
        <v>1398</v>
      </c>
      <c r="D620" s="104" t="s">
        <v>4452</v>
      </c>
      <c r="E620" s="108" t="s">
        <v>4449</v>
      </c>
      <c r="F620" s="105" t="s">
        <v>4453</v>
      </c>
      <c r="G620" s="107" t="s">
        <v>1397</v>
      </c>
      <c r="H620" s="111"/>
      <c r="I620" s="111"/>
    </row>
    <row r="621" spans="2:9" ht="15" customHeight="1">
      <c r="B621" s="102">
        <v>4649402</v>
      </c>
      <c r="C621" s="103" t="s">
        <v>1396</v>
      </c>
      <c r="D621" s="104" t="s">
        <v>4452</v>
      </c>
      <c r="E621" s="108" t="s">
        <v>4450</v>
      </c>
      <c r="F621" s="105" t="s">
        <v>4453</v>
      </c>
      <c r="G621" s="107" t="s">
        <v>1395</v>
      </c>
      <c r="H621" s="111"/>
      <c r="I621" s="111"/>
    </row>
    <row r="622" spans="2:9" ht="15" customHeight="1">
      <c r="B622" s="102">
        <v>4649403</v>
      </c>
      <c r="C622" s="103" t="s">
        <v>1394</v>
      </c>
      <c r="D622" s="104" t="s">
        <v>4452</v>
      </c>
      <c r="E622" s="108" t="s">
        <v>4450</v>
      </c>
      <c r="F622" s="105" t="s">
        <v>4453</v>
      </c>
      <c r="G622" s="107" t="s">
        <v>1393</v>
      </c>
      <c r="H622" s="111"/>
      <c r="I622" s="111"/>
    </row>
    <row r="623" spans="2:9" ht="15" customHeight="1">
      <c r="B623" s="102">
        <v>4649404</v>
      </c>
      <c r="C623" s="103" t="s">
        <v>1392</v>
      </c>
      <c r="D623" s="104" t="s">
        <v>4452</v>
      </c>
      <c r="E623" s="108" t="s">
        <v>4450</v>
      </c>
      <c r="F623" s="105" t="s">
        <v>4453</v>
      </c>
      <c r="G623" s="107" t="s">
        <v>1391</v>
      </c>
      <c r="H623" s="111"/>
      <c r="I623" s="111"/>
    </row>
    <row r="624" spans="2:9" ht="15" customHeight="1">
      <c r="B624" s="102">
        <v>4649405</v>
      </c>
      <c r="C624" s="103" t="s">
        <v>1390</v>
      </c>
      <c r="D624" s="104" t="s">
        <v>4452</v>
      </c>
      <c r="E624" s="108" t="s">
        <v>4449</v>
      </c>
      <c r="F624" s="105" t="s">
        <v>4453</v>
      </c>
      <c r="G624" s="107" t="s">
        <v>1389</v>
      </c>
      <c r="H624" s="111"/>
      <c r="I624" s="111"/>
    </row>
    <row r="625" spans="2:9" ht="15" customHeight="1">
      <c r="B625" s="102">
        <v>4649406</v>
      </c>
      <c r="C625" s="103" t="s">
        <v>1388</v>
      </c>
      <c r="D625" s="104" t="s">
        <v>4452</v>
      </c>
      <c r="E625" s="108" t="s">
        <v>4449</v>
      </c>
      <c r="F625" s="105" t="s">
        <v>4453</v>
      </c>
      <c r="G625" s="107" t="s">
        <v>1387</v>
      </c>
      <c r="H625" s="111"/>
      <c r="I625" s="111"/>
    </row>
    <row r="626" spans="2:9" ht="15" customHeight="1">
      <c r="B626" s="102">
        <v>4649407</v>
      </c>
      <c r="C626" s="103" t="s">
        <v>1386</v>
      </c>
      <c r="D626" s="104" t="s">
        <v>4452</v>
      </c>
      <c r="E626" s="108" t="s">
        <v>4452</v>
      </c>
      <c r="F626" s="105" t="s">
        <v>4453</v>
      </c>
      <c r="G626" s="107" t="s">
        <v>1385</v>
      </c>
      <c r="H626" s="111"/>
      <c r="I626" s="111"/>
    </row>
    <row r="627" spans="2:9" ht="15" customHeight="1">
      <c r="B627" s="102">
        <v>4649408</v>
      </c>
      <c r="C627" s="103" t="s">
        <v>1384</v>
      </c>
      <c r="D627" s="104" t="s">
        <v>4452</v>
      </c>
      <c r="E627" s="108" t="s">
        <v>4450</v>
      </c>
      <c r="F627" s="105" t="s">
        <v>4453</v>
      </c>
      <c r="G627" s="107" t="s">
        <v>1383</v>
      </c>
      <c r="H627" s="111"/>
      <c r="I627" s="111"/>
    </row>
    <row r="628" spans="2:9" ht="15" customHeight="1">
      <c r="B628" s="102">
        <v>4649409</v>
      </c>
      <c r="C628" s="103" t="s">
        <v>1382</v>
      </c>
      <c r="D628" s="104" t="s">
        <v>4452</v>
      </c>
      <c r="E628" s="108" t="s">
        <v>4449</v>
      </c>
      <c r="F628" s="105" t="s">
        <v>4453</v>
      </c>
      <c r="G628" s="107" t="s">
        <v>1381</v>
      </c>
      <c r="H628" s="111"/>
      <c r="I628" s="111"/>
    </row>
    <row r="629" spans="2:9" ht="15" customHeight="1">
      <c r="B629" s="102">
        <v>4649410</v>
      </c>
      <c r="C629" s="103" t="s">
        <v>1380</v>
      </c>
      <c r="D629" s="104" t="s">
        <v>4452</v>
      </c>
      <c r="E629" s="108" t="s">
        <v>4452</v>
      </c>
      <c r="F629" s="105" t="s">
        <v>4453</v>
      </c>
      <c r="G629" s="107" t="s">
        <v>1379</v>
      </c>
      <c r="H629" s="111"/>
      <c r="I629" s="111"/>
    </row>
    <row r="630" spans="2:9" ht="15" customHeight="1">
      <c r="B630" s="102">
        <v>4649499</v>
      </c>
      <c r="C630" s="103" t="s">
        <v>1378</v>
      </c>
      <c r="D630" s="104" t="s">
        <v>4452</v>
      </c>
      <c r="E630" s="108" t="s">
        <v>4449</v>
      </c>
      <c r="F630" s="105" t="s">
        <v>4453</v>
      </c>
      <c r="G630" s="107" t="s">
        <v>1377</v>
      </c>
      <c r="H630" s="111"/>
      <c r="I630" s="111"/>
    </row>
    <row r="631" spans="2:9" ht="15" customHeight="1">
      <c r="B631" s="102">
        <v>4651601</v>
      </c>
      <c r="C631" s="103" t="s">
        <v>1376</v>
      </c>
      <c r="D631" s="104" t="s">
        <v>4452</v>
      </c>
      <c r="E631" s="104" t="s">
        <v>4452</v>
      </c>
      <c r="F631" s="105" t="s">
        <v>4453</v>
      </c>
      <c r="G631" s="107" t="s">
        <v>1375</v>
      </c>
      <c r="H631" s="111"/>
      <c r="I631" s="111"/>
    </row>
    <row r="632" spans="2:9" ht="15" customHeight="1">
      <c r="B632" s="102">
        <v>4651602</v>
      </c>
      <c r="C632" s="103" t="s">
        <v>1374</v>
      </c>
      <c r="D632" s="104" t="s">
        <v>4452</v>
      </c>
      <c r="E632" s="104" t="s">
        <v>4452</v>
      </c>
      <c r="F632" s="105" t="s">
        <v>4453</v>
      </c>
      <c r="G632" s="107" t="s">
        <v>1373</v>
      </c>
      <c r="H632" s="111"/>
      <c r="I632" s="111"/>
    </row>
    <row r="633" spans="2:9" ht="15" customHeight="1">
      <c r="B633" s="102">
        <v>4652400</v>
      </c>
      <c r="C633" s="103" t="s">
        <v>1372</v>
      </c>
      <c r="D633" s="104" t="s">
        <v>4452</v>
      </c>
      <c r="E633" s="104" t="s">
        <v>4452</v>
      </c>
      <c r="F633" s="105" t="s">
        <v>4453</v>
      </c>
      <c r="G633" s="107" t="s">
        <v>1371</v>
      </c>
      <c r="H633" s="111"/>
      <c r="I633" s="111"/>
    </row>
    <row r="634" spans="2:9" ht="15" customHeight="1">
      <c r="B634" s="102">
        <v>4661300</v>
      </c>
      <c r="C634" s="103" t="s">
        <v>1370</v>
      </c>
      <c r="D634" s="104" t="s">
        <v>4452</v>
      </c>
      <c r="E634" s="108" t="s">
        <v>4449</v>
      </c>
      <c r="F634" s="105" t="s">
        <v>4453</v>
      </c>
      <c r="G634" s="107" t="s">
        <v>1369</v>
      </c>
      <c r="H634" s="111"/>
      <c r="I634" s="111"/>
    </row>
    <row r="635" spans="2:9" ht="15" customHeight="1">
      <c r="B635" s="102">
        <v>4662100</v>
      </c>
      <c r="C635" s="103" t="s">
        <v>1368</v>
      </c>
      <c r="D635" s="104" t="s">
        <v>4452</v>
      </c>
      <c r="E635" s="108" t="s">
        <v>4450</v>
      </c>
      <c r="F635" s="105" t="s">
        <v>4453</v>
      </c>
      <c r="G635" s="107" t="s">
        <v>1367</v>
      </c>
      <c r="H635" s="111"/>
      <c r="I635" s="111"/>
    </row>
    <row r="636" spans="2:9" ht="15" customHeight="1">
      <c r="B636" s="102">
        <v>4663000</v>
      </c>
      <c r="C636" s="103" t="s">
        <v>1366</v>
      </c>
      <c r="D636" s="104" t="s">
        <v>4452</v>
      </c>
      <c r="E636" s="108" t="s">
        <v>4449</v>
      </c>
      <c r="F636" s="105" t="s">
        <v>4453</v>
      </c>
      <c r="G636" s="107" t="s">
        <v>1365</v>
      </c>
      <c r="H636" s="111"/>
      <c r="I636" s="111"/>
    </row>
    <row r="637" spans="2:9" ht="15" customHeight="1">
      <c r="B637" s="102">
        <v>4664800</v>
      </c>
      <c r="C637" s="103" t="s">
        <v>1364</v>
      </c>
      <c r="D637" s="104" t="s">
        <v>4452</v>
      </c>
      <c r="E637" s="108" t="s">
        <v>4449</v>
      </c>
      <c r="F637" s="105" t="s">
        <v>4453</v>
      </c>
      <c r="G637" s="107" t="s">
        <v>1363</v>
      </c>
      <c r="H637" s="111"/>
      <c r="I637" s="111"/>
    </row>
    <row r="638" spans="2:9" ht="15" customHeight="1">
      <c r="B638" s="102">
        <v>4665600</v>
      </c>
      <c r="C638" s="103" t="s">
        <v>1362</v>
      </c>
      <c r="D638" s="104" t="s">
        <v>4452</v>
      </c>
      <c r="E638" s="108" t="s">
        <v>4449</v>
      </c>
      <c r="F638" s="105" t="s">
        <v>4453</v>
      </c>
      <c r="G638" s="107" t="s">
        <v>1361</v>
      </c>
      <c r="H638" s="111"/>
      <c r="I638" s="111"/>
    </row>
    <row r="639" spans="2:9" ht="15" customHeight="1">
      <c r="B639" s="102">
        <v>4669901</v>
      </c>
      <c r="C639" s="103" t="s">
        <v>1360</v>
      </c>
      <c r="D639" s="104" t="s">
        <v>4452</v>
      </c>
      <c r="E639" s="108" t="s">
        <v>4449</v>
      </c>
      <c r="F639" s="105" t="s">
        <v>4453</v>
      </c>
      <c r="G639" s="107" t="s">
        <v>1359</v>
      </c>
      <c r="H639" s="111"/>
      <c r="I639" s="111"/>
    </row>
    <row r="640" spans="2:9" ht="15" customHeight="1">
      <c r="B640" s="102">
        <v>4669999</v>
      </c>
      <c r="C640" s="103" t="s">
        <v>1358</v>
      </c>
      <c r="D640" s="104" t="s">
        <v>4452</v>
      </c>
      <c r="E640" s="108" t="s">
        <v>4449</v>
      </c>
      <c r="F640" s="105" t="s">
        <v>4453</v>
      </c>
      <c r="G640" s="107" t="s">
        <v>1357</v>
      </c>
      <c r="H640" s="111"/>
      <c r="I640" s="111"/>
    </row>
    <row r="641" spans="2:9" ht="15" customHeight="1">
      <c r="B641" s="102">
        <v>4671100</v>
      </c>
      <c r="C641" s="103" t="s">
        <v>1356</v>
      </c>
      <c r="D641" s="104" t="s">
        <v>4452</v>
      </c>
      <c r="E641" s="108" t="s">
        <v>4450</v>
      </c>
      <c r="F641" s="105" t="s">
        <v>4453</v>
      </c>
      <c r="G641" s="107" t="s">
        <v>1355</v>
      </c>
      <c r="H641" s="111"/>
      <c r="I641" s="111"/>
    </row>
    <row r="642" spans="2:9" ht="15" customHeight="1">
      <c r="B642" s="102">
        <v>4672900</v>
      </c>
      <c r="C642" s="103" t="s">
        <v>1354</v>
      </c>
      <c r="D642" s="104" t="s">
        <v>4452</v>
      </c>
      <c r="E642" s="108" t="s">
        <v>4450</v>
      </c>
      <c r="F642" s="105" t="s">
        <v>4453</v>
      </c>
      <c r="G642" s="107" t="s">
        <v>1353</v>
      </c>
      <c r="H642" s="111"/>
      <c r="I642" s="111"/>
    </row>
    <row r="643" spans="2:9" ht="15" customHeight="1">
      <c r="B643" s="102">
        <v>4673700</v>
      </c>
      <c r="C643" s="103" t="s">
        <v>1352</v>
      </c>
      <c r="D643" s="104" t="s">
        <v>4452</v>
      </c>
      <c r="E643" s="108" t="s">
        <v>4449</v>
      </c>
      <c r="F643" s="105" t="s">
        <v>4453</v>
      </c>
      <c r="G643" s="107" t="s">
        <v>1351</v>
      </c>
      <c r="H643" s="111"/>
      <c r="I643" s="111"/>
    </row>
    <row r="644" spans="2:9" ht="15" customHeight="1">
      <c r="B644" s="102">
        <v>4674500</v>
      </c>
      <c r="C644" s="103" t="s">
        <v>1350</v>
      </c>
      <c r="D644" s="104" t="s">
        <v>4452</v>
      </c>
      <c r="E644" s="108" t="s">
        <v>4449</v>
      </c>
      <c r="F644" s="105" t="s">
        <v>4453</v>
      </c>
      <c r="G644" s="107" t="s">
        <v>1349</v>
      </c>
      <c r="H644" s="111"/>
      <c r="I644" s="111"/>
    </row>
    <row r="645" spans="2:9" ht="15" customHeight="1">
      <c r="B645" s="102">
        <v>4679601</v>
      </c>
      <c r="C645" s="103" t="s">
        <v>1348</v>
      </c>
      <c r="D645" s="104" t="s">
        <v>4452</v>
      </c>
      <c r="E645" s="108" t="s">
        <v>4449</v>
      </c>
      <c r="F645" s="105" t="s">
        <v>4453</v>
      </c>
      <c r="G645" s="107" t="s">
        <v>1347</v>
      </c>
      <c r="H645" s="111"/>
      <c r="I645" s="111"/>
    </row>
    <row r="646" spans="2:9" ht="15" customHeight="1">
      <c r="B646" s="102">
        <v>4679602</v>
      </c>
      <c r="C646" s="103" t="s">
        <v>1346</v>
      </c>
      <c r="D646" s="104" t="s">
        <v>4452</v>
      </c>
      <c r="E646" s="108" t="s">
        <v>4450</v>
      </c>
      <c r="F646" s="105" t="s">
        <v>4453</v>
      </c>
      <c r="G646" s="107" t="s">
        <v>1345</v>
      </c>
      <c r="H646" s="111"/>
      <c r="I646" s="111"/>
    </row>
    <row r="647" spans="2:9" ht="15" customHeight="1">
      <c r="B647" s="102">
        <v>4679603</v>
      </c>
      <c r="C647" s="103" t="s">
        <v>1344</v>
      </c>
      <c r="D647" s="104" t="s">
        <v>4452</v>
      </c>
      <c r="E647" s="108" t="s">
        <v>4450</v>
      </c>
      <c r="F647" s="105" t="s">
        <v>4453</v>
      </c>
      <c r="G647" s="107" t="s">
        <v>1343</v>
      </c>
      <c r="H647" s="111"/>
      <c r="I647" s="111"/>
    </row>
    <row r="648" spans="2:9" ht="15" customHeight="1">
      <c r="B648" s="102">
        <v>4679604</v>
      </c>
      <c r="C648" s="103" t="s">
        <v>1342</v>
      </c>
      <c r="D648" s="104" t="s">
        <v>4452</v>
      </c>
      <c r="E648" s="108" t="s">
        <v>4449</v>
      </c>
      <c r="F648" s="105" t="s">
        <v>4453</v>
      </c>
      <c r="G648" s="107" t="s">
        <v>1341</v>
      </c>
      <c r="H648" s="111"/>
      <c r="I648" s="111"/>
    </row>
    <row r="649" spans="2:9" ht="15" customHeight="1">
      <c r="B649" s="102">
        <v>4679699</v>
      </c>
      <c r="C649" s="103" t="s">
        <v>1340</v>
      </c>
      <c r="D649" s="104" t="s">
        <v>4452</v>
      </c>
      <c r="E649" s="108" t="s">
        <v>4450</v>
      </c>
      <c r="F649" s="105" t="s">
        <v>4453</v>
      </c>
      <c r="G649" s="107" t="s">
        <v>1339</v>
      </c>
      <c r="H649" s="111"/>
      <c r="I649" s="111"/>
    </row>
    <row r="650" spans="2:9" ht="15" customHeight="1">
      <c r="B650" s="102">
        <v>4681801</v>
      </c>
      <c r="C650" s="103" t="s">
        <v>1337</v>
      </c>
      <c r="D650" s="104" t="s">
        <v>4452</v>
      </c>
      <c r="E650" s="108" t="s">
        <v>4450</v>
      </c>
      <c r="F650" s="105" t="s">
        <v>4453</v>
      </c>
      <c r="G650" s="107" t="s">
        <v>1338</v>
      </c>
      <c r="H650" s="111"/>
      <c r="I650" s="111"/>
    </row>
    <row r="651" spans="2:9" ht="15" customHeight="1">
      <c r="B651" s="102">
        <v>4681802</v>
      </c>
      <c r="C651" s="103" t="s">
        <v>1334</v>
      </c>
      <c r="D651" s="104" t="s">
        <v>4452</v>
      </c>
      <c r="E651" s="108" t="s">
        <v>4450</v>
      </c>
      <c r="F651" s="105" t="s">
        <v>4453</v>
      </c>
      <c r="G651" s="107" t="s">
        <v>1335</v>
      </c>
      <c r="H651" s="111"/>
      <c r="I651" s="111"/>
    </row>
    <row r="652" spans="2:9" ht="15" customHeight="1">
      <c r="B652" s="102">
        <v>4681803</v>
      </c>
      <c r="C652" s="103" t="s">
        <v>1331</v>
      </c>
      <c r="D652" s="104" t="s">
        <v>4452</v>
      </c>
      <c r="E652" s="108" t="s">
        <v>4450</v>
      </c>
      <c r="F652" s="105" t="s">
        <v>4453</v>
      </c>
      <c r="G652" s="107" t="s">
        <v>1332</v>
      </c>
      <c r="H652" s="111"/>
      <c r="I652" s="111"/>
    </row>
    <row r="653" spans="2:9" ht="15" customHeight="1">
      <c r="B653" s="102">
        <v>4681804</v>
      </c>
      <c r="C653" s="103" t="s">
        <v>1328</v>
      </c>
      <c r="D653" s="104" t="s">
        <v>4452</v>
      </c>
      <c r="E653" s="108" t="s">
        <v>4449</v>
      </c>
      <c r="F653" s="105" t="s">
        <v>4453</v>
      </c>
      <c r="G653" s="107" t="s">
        <v>1329</v>
      </c>
      <c r="H653" s="111"/>
      <c r="I653" s="111"/>
    </row>
    <row r="654" spans="2:9" ht="15" customHeight="1">
      <c r="B654" s="102">
        <v>4681805</v>
      </c>
      <c r="C654" s="103" t="s">
        <v>1325</v>
      </c>
      <c r="D654" s="104" t="s">
        <v>4452</v>
      </c>
      <c r="E654" s="108" t="s">
        <v>4449</v>
      </c>
      <c r="F654" s="105" t="s">
        <v>4453</v>
      </c>
      <c r="G654" s="107" t="s">
        <v>1326</v>
      </c>
      <c r="H654" s="111"/>
      <c r="I654" s="111"/>
    </row>
    <row r="655" spans="2:9" ht="15" customHeight="1">
      <c r="B655" s="102">
        <v>4682600</v>
      </c>
      <c r="C655" s="103" t="s">
        <v>1322</v>
      </c>
      <c r="D655" s="104" t="s">
        <v>4452</v>
      </c>
      <c r="E655" s="108" t="s">
        <v>4450</v>
      </c>
      <c r="F655" s="105" t="s">
        <v>4453</v>
      </c>
      <c r="G655" s="107" t="s">
        <v>4417</v>
      </c>
      <c r="H655" s="111"/>
      <c r="I655" s="111"/>
    </row>
    <row r="656" spans="2:9" ht="15" customHeight="1">
      <c r="B656" s="102">
        <v>4683400</v>
      </c>
      <c r="C656" s="103" t="s">
        <v>1320</v>
      </c>
      <c r="D656" s="104" t="s">
        <v>4452</v>
      </c>
      <c r="E656" s="108" t="s">
        <v>4449</v>
      </c>
      <c r="F656" s="105" t="s">
        <v>4453</v>
      </c>
      <c r="G656" s="107" t="s">
        <v>1319</v>
      </c>
      <c r="H656" s="111"/>
      <c r="I656" s="111"/>
    </row>
    <row r="657" spans="2:9" ht="15" customHeight="1">
      <c r="B657" s="102">
        <v>4684201</v>
      </c>
      <c r="C657" s="103" t="s">
        <v>1318</v>
      </c>
      <c r="D657" s="104" t="s">
        <v>4452</v>
      </c>
      <c r="E657" s="108" t="s">
        <v>4449</v>
      </c>
      <c r="F657" s="105" t="s">
        <v>4453</v>
      </c>
      <c r="G657" s="107" t="s">
        <v>1317</v>
      </c>
      <c r="H657" s="111"/>
      <c r="I657" s="111"/>
    </row>
    <row r="658" spans="2:9" ht="15" customHeight="1">
      <c r="B658" s="102">
        <v>4684202</v>
      </c>
      <c r="C658" s="103" t="s">
        <v>1316</v>
      </c>
      <c r="D658" s="104" t="s">
        <v>4452</v>
      </c>
      <c r="E658" s="108" t="s">
        <v>4450</v>
      </c>
      <c r="F658" s="105" t="s">
        <v>4453</v>
      </c>
      <c r="G658" s="107" t="s">
        <v>1315</v>
      </c>
      <c r="H658" s="111"/>
      <c r="I658" s="111"/>
    </row>
    <row r="659" spans="2:9" ht="15" customHeight="1">
      <c r="B659" s="102">
        <v>4684299</v>
      </c>
      <c r="C659" s="103" t="s">
        <v>1314</v>
      </c>
      <c r="D659" s="104" t="s">
        <v>4452</v>
      </c>
      <c r="E659" s="108" t="s">
        <v>4450</v>
      </c>
      <c r="F659" s="105" t="s">
        <v>4453</v>
      </c>
      <c r="G659" s="107" t="s">
        <v>1313</v>
      </c>
      <c r="H659" s="111"/>
      <c r="I659" s="111"/>
    </row>
    <row r="660" spans="2:9" ht="15" customHeight="1">
      <c r="B660" s="102">
        <v>4685100</v>
      </c>
      <c r="C660" s="103" t="s">
        <v>1312</v>
      </c>
      <c r="D660" s="104" t="s">
        <v>4452</v>
      </c>
      <c r="E660" s="108" t="s">
        <v>4450</v>
      </c>
      <c r="F660" s="105" t="s">
        <v>4453</v>
      </c>
      <c r="G660" s="107" t="s">
        <v>1311</v>
      </c>
      <c r="H660" s="111"/>
      <c r="I660" s="111"/>
    </row>
    <row r="661" spans="2:9" ht="15" customHeight="1">
      <c r="B661" s="102">
        <v>4686901</v>
      </c>
      <c r="C661" s="103" t="s">
        <v>1310</v>
      </c>
      <c r="D661" s="104" t="s">
        <v>4452</v>
      </c>
      <c r="E661" s="108" t="s">
        <v>4449</v>
      </c>
      <c r="F661" s="105" t="s">
        <v>4453</v>
      </c>
      <c r="G661" s="107" t="s">
        <v>1309</v>
      </c>
      <c r="H661" s="111"/>
      <c r="I661" s="111"/>
    </row>
    <row r="662" spans="2:9" ht="15" customHeight="1">
      <c r="B662" s="102">
        <v>4686902</v>
      </c>
      <c r="C662" s="103" t="s">
        <v>1308</v>
      </c>
      <c r="D662" s="104" t="s">
        <v>4452</v>
      </c>
      <c r="E662" s="108" t="s">
        <v>4450</v>
      </c>
      <c r="F662" s="105" t="s">
        <v>4453</v>
      </c>
      <c r="G662" s="107" t="s">
        <v>1307</v>
      </c>
      <c r="H662" s="111"/>
      <c r="I662" s="111"/>
    </row>
    <row r="663" spans="2:9" ht="15" customHeight="1">
      <c r="B663" s="102">
        <v>4687701</v>
      </c>
      <c r="C663" s="103" t="s">
        <v>1306</v>
      </c>
      <c r="D663" s="104" t="s">
        <v>4452</v>
      </c>
      <c r="E663" s="108" t="s">
        <v>4450</v>
      </c>
      <c r="F663" s="105" t="s">
        <v>4453</v>
      </c>
      <c r="G663" s="107" t="s">
        <v>1305</v>
      </c>
      <c r="H663" s="111"/>
      <c r="I663" s="111"/>
    </row>
    <row r="664" spans="2:9" ht="15" customHeight="1">
      <c r="B664" s="102">
        <v>4687702</v>
      </c>
      <c r="C664" s="103" t="s">
        <v>1304</v>
      </c>
      <c r="D664" s="104" t="s">
        <v>4452</v>
      </c>
      <c r="E664" s="108" t="s">
        <v>4450</v>
      </c>
      <c r="F664" s="105" t="s">
        <v>4453</v>
      </c>
      <c r="G664" s="107" t="s">
        <v>1303</v>
      </c>
      <c r="H664" s="111"/>
      <c r="I664" s="111"/>
    </row>
    <row r="665" spans="2:9" ht="15" customHeight="1">
      <c r="B665" s="102">
        <v>4687703</v>
      </c>
      <c r="C665" s="103" t="s">
        <v>1302</v>
      </c>
      <c r="D665" s="104" t="s">
        <v>4452</v>
      </c>
      <c r="E665" s="108" t="s">
        <v>4450</v>
      </c>
      <c r="F665" s="105" t="s">
        <v>4453</v>
      </c>
      <c r="G665" s="107" t="s">
        <v>1301</v>
      </c>
      <c r="H665" s="111"/>
      <c r="I665" s="111"/>
    </row>
    <row r="666" spans="2:9" ht="15" customHeight="1">
      <c r="B666" s="102">
        <v>4689301</v>
      </c>
      <c r="C666" s="103" t="s">
        <v>1300</v>
      </c>
      <c r="D666" s="104" t="s">
        <v>4452</v>
      </c>
      <c r="E666" s="108" t="s">
        <v>4449</v>
      </c>
      <c r="F666" s="105" t="s">
        <v>4453</v>
      </c>
      <c r="G666" s="107" t="s">
        <v>1299</v>
      </c>
      <c r="H666" s="111"/>
      <c r="I666" s="111"/>
    </row>
    <row r="667" spans="2:9" ht="15" customHeight="1">
      <c r="B667" s="102">
        <v>4689302</v>
      </c>
      <c r="C667" s="103" t="s">
        <v>1298</v>
      </c>
      <c r="D667" s="104" t="s">
        <v>4452</v>
      </c>
      <c r="E667" s="108" t="s">
        <v>4449</v>
      </c>
      <c r="F667" s="105" t="s">
        <v>4453</v>
      </c>
      <c r="G667" s="107" t="s">
        <v>1297</v>
      </c>
      <c r="H667" s="111"/>
      <c r="I667" s="111"/>
    </row>
    <row r="668" spans="2:9" ht="15" customHeight="1">
      <c r="B668" s="102">
        <v>4689399</v>
      </c>
      <c r="C668" s="103" t="s">
        <v>1296</v>
      </c>
      <c r="D668" s="104" t="s">
        <v>4452</v>
      </c>
      <c r="E668" s="108" t="s">
        <v>4449</v>
      </c>
      <c r="F668" s="105" t="s">
        <v>4453</v>
      </c>
      <c r="G668" s="107" t="s">
        <v>1295</v>
      </c>
      <c r="H668" s="111"/>
      <c r="I668" s="111"/>
    </row>
    <row r="669" spans="2:9" ht="15" customHeight="1">
      <c r="B669" s="102">
        <v>4691500</v>
      </c>
      <c r="C669" s="103" t="s">
        <v>1294</v>
      </c>
      <c r="D669" s="104" t="s">
        <v>4452</v>
      </c>
      <c r="E669" s="108" t="s">
        <v>4449</v>
      </c>
      <c r="F669" s="105" t="s">
        <v>4453</v>
      </c>
      <c r="G669" s="107" t="s">
        <v>1293</v>
      </c>
      <c r="H669" s="111"/>
      <c r="I669" s="111"/>
    </row>
    <row r="670" spans="2:9" ht="15" customHeight="1">
      <c r="B670" s="102">
        <v>4692300</v>
      </c>
      <c r="C670" s="103" t="s">
        <v>1292</v>
      </c>
      <c r="D670" s="104" t="s">
        <v>4452</v>
      </c>
      <c r="E670" s="108" t="s">
        <v>4449</v>
      </c>
      <c r="F670" s="105" t="s">
        <v>4453</v>
      </c>
      <c r="G670" s="107" t="s">
        <v>1291</v>
      </c>
      <c r="H670" s="111"/>
      <c r="I670" s="111"/>
    </row>
    <row r="671" spans="2:9" ht="15" customHeight="1">
      <c r="B671" s="102">
        <v>4693100</v>
      </c>
      <c r="C671" s="103" t="s">
        <v>1290</v>
      </c>
      <c r="D671" s="104" t="s">
        <v>4452</v>
      </c>
      <c r="E671" s="108" t="s">
        <v>4449</v>
      </c>
      <c r="F671" s="105" t="s">
        <v>4453</v>
      </c>
      <c r="G671" s="107" t="s">
        <v>1289</v>
      </c>
      <c r="H671" s="111"/>
      <c r="I671" s="111"/>
    </row>
    <row r="672" spans="2:9" ht="15" customHeight="1">
      <c r="B672" s="102">
        <v>4711301</v>
      </c>
      <c r="C672" s="103" t="s">
        <v>1288</v>
      </c>
      <c r="D672" s="104" t="s">
        <v>4449</v>
      </c>
      <c r="E672" s="108" t="s">
        <v>4450</v>
      </c>
      <c r="F672" s="105" t="s">
        <v>4453</v>
      </c>
      <c r="G672" s="107" t="s">
        <v>1287</v>
      </c>
      <c r="H672" s="111"/>
      <c r="I672" s="111"/>
    </row>
    <row r="673" spans="2:9" ht="15" customHeight="1">
      <c r="B673" s="102">
        <v>4711302</v>
      </c>
      <c r="C673" s="103" t="s">
        <v>1286</v>
      </c>
      <c r="D673" s="104" t="s">
        <v>4449</v>
      </c>
      <c r="E673" s="108" t="s">
        <v>4450</v>
      </c>
      <c r="F673" s="105" t="s">
        <v>4453</v>
      </c>
      <c r="G673" s="107" t="s">
        <v>1285</v>
      </c>
      <c r="H673" s="111"/>
      <c r="I673" s="111"/>
    </row>
    <row r="674" spans="2:9" ht="15" customHeight="1">
      <c r="B674" s="102">
        <v>4712100</v>
      </c>
      <c r="C674" s="103" t="s">
        <v>1284</v>
      </c>
      <c r="D674" s="104" t="s">
        <v>4452</v>
      </c>
      <c r="E674" s="108" t="s">
        <v>4449</v>
      </c>
      <c r="F674" s="105" t="s">
        <v>4453</v>
      </c>
      <c r="G674" s="107" t="s">
        <v>1283</v>
      </c>
      <c r="H674" s="111"/>
      <c r="I674" s="111"/>
    </row>
    <row r="675" spans="2:9" ht="15" customHeight="1">
      <c r="B675" s="102">
        <v>4713001</v>
      </c>
      <c r="C675" s="103" t="s">
        <v>1282</v>
      </c>
      <c r="D675" s="104" t="s">
        <v>4452</v>
      </c>
      <c r="E675" s="108" t="s">
        <v>4450</v>
      </c>
      <c r="F675" s="105" t="s">
        <v>4453</v>
      </c>
      <c r="G675" s="107" t="s">
        <v>1281</v>
      </c>
      <c r="H675" s="111"/>
      <c r="I675" s="111"/>
    </row>
    <row r="676" spans="2:9" ht="15" customHeight="1">
      <c r="B676" s="102">
        <v>4713002</v>
      </c>
      <c r="C676" s="103" t="s">
        <v>1280</v>
      </c>
      <c r="D676" s="104" t="s">
        <v>4452</v>
      </c>
      <c r="E676" s="108" t="s">
        <v>4449</v>
      </c>
      <c r="F676" s="105" t="s">
        <v>4453</v>
      </c>
      <c r="G676" s="107" t="s">
        <v>1279</v>
      </c>
      <c r="H676" s="111"/>
      <c r="I676" s="111"/>
    </row>
    <row r="677" spans="2:9" ht="15" customHeight="1">
      <c r="B677" s="102">
        <v>4713003</v>
      </c>
      <c r="C677" s="103" t="s">
        <v>1278</v>
      </c>
      <c r="D677" s="104" t="s">
        <v>4452</v>
      </c>
      <c r="E677" s="108" t="s">
        <v>4449</v>
      </c>
      <c r="F677" s="105" t="s">
        <v>4453</v>
      </c>
      <c r="G677" s="107" t="s">
        <v>1277</v>
      </c>
      <c r="H677" s="111"/>
      <c r="I677" s="111"/>
    </row>
    <row r="678" spans="2:9" ht="15" customHeight="1">
      <c r="B678" s="102">
        <v>4721102</v>
      </c>
      <c r="C678" s="103" t="s">
        <v>1274</v>
      </c>
      <c r="D678" s="104" t="s">
        <v>4452</v>
      </c>
      <c r="E678" s="108" t="s">
        <v>4449</v>
      </c>
      <c r="F678" s="105" t="s">
        <v>4453</v>
      </c>
      <c r="G678" s="107" t="s">
        <v>1273</v>
      </c>
      <c r="H678" s="111"/>
      <c r="I678" s="111"/>
    </row>
    <row r="679" spans="2:9" ht="15" customHeight="1">
      <c r="B679" s="102">
        <v>4721103</v>
      </c>
      <c r="C679" s="103" t="s">
        <v>1272</v>
      </c>
      <c r="D679" s="104" t="s">
        <v>4452</v>
      </c>
      <c r="E679" s="108" t="s">
        <v>4449</v>
      </c>
      <c r="F679" s="105" t="s">
        <v>4453</v>
      </c>
      <c r="G679" s="107" t="s">
        <v>1271</v>
      </c>
      <c r="H679" s="111"/>
      <c r="I679" s="111"/>
    </row>
    <row r="680" spans="2:9" ht="15" customHeight="1">
      <c r="B680" s="102">
        <v>4721104</v>
      </c>
      <c r="C680" s="103" t="s">
        <v>1270</v>
      </c>
      <c r="D680" s="104" t="s">
        <v>4452</v>
      </c>
      <c r="E680" s="108" t="s">
        <v>4450</v>
      </c>
      <c r="F680" s="105" t="s">
        <v>4453</v>
      </c>
      <c r="G680" s="107" t="s">
        <v>1269</v>
      </c>
      <c r="H680" s="111"/>
      <c r="I680" s="111"/>
    </row>
    <row r="681" spans="2:9" ht="15" customHeight="1">
      <c r="B681" s="102">
        <v>4722901</v>
      </c>
      <c r="C681" s="103" t="s">
        <v>1268</v>
      </c>
      <c r="D681" s="104" t="s">
        <v>4452</v>
      </c>
      <c r="E681" s="108" t="s">
        <v>4450</v>
      </c>
      <c r="F681" s="105" t="s">
        <v>4453</v>
      </c>
      <c r="G681" s="107" t="s">
        <v>1267</v>
      </c>
      <c r="H681" s="111"/>
      <c r="I681" s="111"/>
    </row>
    <row r="682" spans="2:9" ht="15" customHeight="1">
      <c r="B682" s="102">
        <v>4722902</v>
      </c>
      <c r="C682" s="103" t="s">
        <v>1266</v>
      </c>
      <c r="D682" s="104" t="s">
        <v>4452</v>
      </c>
      <c r="E682" s="108" t="s">
        <v>4449</v>
      </c>
      <c r="F682" s="105" t="s">
        <v>4453</v>
      </c>
      <c r="G682" s="107" t="s">
        <v>1265</v>
      </c>
      <c r="H682" s="111"/>
      <c r="I682" s="111"/>
    </row>
    <row r="683" spans="2:9" ht="15" customHeight="1">
      <c r="B683" s="102">
        <v>4723700</v>
      </c>
      <c r="C683" s="103" t="s">
        <v>1264</v>
      </c>
      <c r="D683" s="104" t="s">
        <v>4452</v>
      </c>
      <c r="E683" s="108" t="s">
        <v>4450</v>
      </c>
      <c r="F683" s="105" t="s">
        <v>4453</v>
      </c>
      <c r="G683" s="107" t="s">
        <v>1263</v>
      </c>
      <c r="H683" s="111"/>
      <c r="I683" s="111"/>
    </row>
    <row r="684" spans="2:9" ht="15" customHeight="1">
      <c r="B684" s="102">
        <v>4724500</v>
      </c>
      <c r="C684" s="103" t="s">
        <v>1262</v>
      </c>
      <c r="D684" s="104" t="s">
        <v>4452</v>
      </c>
      <c r="E684" s="108" t="s">
        <v>4450</v>
      </c>
      <c r="F684" s="105" t="s">
        <v>4453</v>
      </c>
      <c r="G684" s="107" t="s">
        <v>1261</v>
      </c>
      <c r="H684" s="111"/>
      <c r="I684" s="111"/>
    </row>
    <row r="685" spans="2:9" ht="15" customHeight="1">
      <c r="B685" s="102">
        <v>4729601</v>
      </c>
      <c r="C685" s="103" t="s">
        <v>1260</v>
      </c>
      <c r="D685" s="104" t="s">
        <v>4452</v>
      </c>
      <c r="E685" s="108" t="s">
        <v>4452</v>
      </c>
      <c r="F685" s="105" t="s">
        <v>4453</v>
      </c>
      <c r="G685" s="107" t="s">
        <v>1259</v>
      </c>
      <c r="H685" s="111"/>
      <c r="I685" s="111"/>
    </row>
    <row r="686" spans="2:9" ht="15" customHeight="1">
      <c r="B686" s="102">
        <v>4729699</v>
      </c>
      <c r="C686" s="103" t="s">
        <v>1258</v>
      </c>
      <c r="D686" s="104" t="s">
        <v>4452</v>
      </c>
      <c r="E686" s="108" t="s">
        <v>4449</v>
      </c>
      <c r="F686" s="105" t="s">
        <v>4453</v>
      </c>
      <c r="G686" s="107" t="s">
        <v>1257</v>
      </c>
      <c r="H686" s="111"/>
      <c r="I686" s="111"/>
    </row>
    <row r="687" spans="2:9" ht="15" customHeight="1">
      <c r="B687" s="102">
        <v>4731800</v>
      </c>
      <c r="C687" s="103" t="s">
        <v>1256</v>
      </c>
      <c r="D687" s="104" t="s">
        <v>4452</v>
      </c>
      <c r="E687" s="108" t="s">
        <v>4450</v>
      </c>
      <c r="F687" s="105" t="s">
        <v>4453</v>
      </c>
      <c r="G687" s="107" t="s">
        <v>1255</v>
      </c>
      <c r="H687" s="111"/>
      <c r="I687" s="111"/>
    </row>
    <row r="688" spans="2:9" ht="15" customHeight="1">
      <c r="B688" s="102">
        <v>4732600</v>
      </c>
      <c r="C688" s="103" t="s">
        <v>1254</v>
      </c>
      <c r="D688" s="104" t="s">
        <v>4452</v>
      </c>
      <c r="E688" s="108" t="s">
        <v>4449</v>
      </c>
      <c r="F688" s="105" t="s">
        <v>4453</v>
      </c>
      <c r="G688" s="107" t="s">
        <v>1253</v>
      </c>
      <c r="H688" s="111"/>
      <c r="I688" s="111"/>
    </row>
    <row r="689" spans="2:9" ht="15" customHeight="1">
      <c r="B689" s="102">
        <v>4741500</v>
      </c>
      <c r="C689" s="103" t="s">
        <v>1252</v>
      </c>
      <c r="D689" s="104" t="s">
        <v>4452</v>
      </c>
      <c r="E689" s="108" t="s">
        <v>4449</v>
      </c>
      <c r="F689" s="105" t="s">
        <v>4453</v>
      </c>
      <c r="G689" s="107" t="s">
        <v>1251</v>
      </c>
      <c r="H689" s="111"/>
      <c r="I689" s="111"/>
    </row>
    <row r="690" spans="2:9" ht="15" customHeight="1">
      <c r="B690" s="102">
        <v>4742300</v>
      </c>
      <c r="C690" s="103" t="s">
        <v>1250</v>
      </c>
      <c r="D690" s="104" t="s">
        <v>4452</v>
      </c>
      <c r="E690" s="108" t="s">
        <v>4450</v>
      </c>
      <c r="F690" s="105" t="s">
        <v>4453</v>
      </c>
      <c r="G690" s="107" t="s">
        <v>1249</v>
      </c>
      <c r="H690" s="111"/>
      <c r="I690" s="111"/>
    </row>
    <row r="691" spans="2:9" ht="15" customHeight="1">
      <c r="B691" s="102">
        <v>4743100</v>
      </c>
      <c r="C691" s="103" t="s">
        <v>1248</v>
      </c>
      <c r="D691" s="104" t="s">
        <v>4452</v>
      </c>
      <c r="E691" s="108" t="s">
        <v>4450</v>
      </c>
      <c r="F691" s="105" t="s">
        <v>4453</v>
      </c>
      <c r="G691" s="107" t="s">
        <v>1247</v>
      </c>
      <c r="H691" s="111"/>
      <c r="I691" s="111"/>
    </row>
    <row r="692" spans="2:9" ht="15" customHeight="1">
      <c r="B692" s="102">
        <v>4744001</v>
      </c>
      <c r="C692" s="103" t="s">
        <v>1246</v>
      </c>
      <c r="D692" s="104" t="s">
        <v>4452</v>
      </c>
      <c r="E692" s="108" t="s">
        <v>4450</v>
      </c>
      <c r="F692" s="105" t="s">
        <v>4453</v>
      </c>
      <c r="G692" s="107" t="s">
        <v>1245</v>
      </c>
      <c r="H692" s="111"/>
      <c r="I692" s="111"/>
    </row>
    <row r="693" spans="2:9" ht="15" customHeight="1">
      <c r="B693" s="102">
        <v>4744002</v>
      </c>
      <c r="C693" s="103" t="s">
        <v>1244</v>
      </c>
      <c r="D693" s="104" t="s">
        <v>4452</v>
      </c>
      <c r="E693" s="108" t="s">
        <v>4450</v>
      </c>
      <c r="F693" s="105" t="s">
        <v>4453</v>
      </c>
      <c r="G693" s="107" t="s">
        <v>1243</v>
      </c>
      <c r="H693" s="111"/>
      <c r="I693" s="111"/>
    </row>
    <row r="694" spans="2:9" ht="15" customHeight="1">
      <c r="B694" s="102">
        <v>4744003</v>
      </c>
      <c r="C694" s="103" t="s">
        <v>1242</v>
      </c>
      <c r="D694" s="104" t="s">
        <v>4452</v>
      </c>
      <c r="E694" s="108" t="s">
        <v>4449</v>
      </c>
      <c r="F694" s="105" t="s">
        <v>4453</v>
      </c>
      <c r="G694" s="107" t="s">
        <v>1241</v>
      </c>
      <c r="H694" s="111"/>
      <c r="I694" s="111"/>
    </row>
    <row r="695" spans="2:9" ht="15" customHeight="1">
      <c r="B695" s="102">
        <v>4744004</v>
      </c>
      <c r="C695" s="103" t="s">
        <v>1240</v>
      </c>
      <c r="D695" s="104" t="s">
        <v>4452</v>
      </c>
      <c r="E695" s="108" t="s">
        <v>4450</v>
      </c>
      <c r="F695" s="105" t="s">
        <v>4453</v>
      </c>
      <c r="G695" s="107" t="s">
        <v>1239</v>
      </c>
      <c r="H695" s="111"/>
      <c r="I695" s="111"/>
    </row>
    <row r="696" spans="2:9" ht="15" customHeight="1">
      <c r="B696" s="102">
        <v>4744005</v>
      </c>
      <c r="C696" s="103" t="s">
        <v>1238</v>
      </c>
      <c r="D696" s="104" t="s">
        <v>4452</v>
      </c>
      <c r="E696" s="108" t="s">
        <v>4450</v>
      </c>
      <c r="F696" s="105" t="s">
        <v>4453</v>
      </c>
      <c r="G696" s="107" t="s">
        <v>1237</v>
      </c>
      <c r="H696" s="111"/>
      <c r="I696" s="111"/>
    </row>
    <row r="697" spans="2:9" ht="15" customHeight="1">
      <c r="B697" s="102">
        <v>4744099</v>
      </c>
      <c r="C697" s="103" t="s">
        <v>1236</v>
      </c>
      <c r="D697" s="104" t="s">
        <v>4452</v>
      </c>
      <c r="E697" s="108" t="s">
        <v>4450</v>
      </c>
      <c r="F697" s="105" t="s">
        <v>4453</v>
      </c>
      <c r="G697" s="107" t="s">
        <v>1235</v>
      </c>
      <c r="H697" s="111"/>
      <c r="I697" s="111"/>
    </row>
    <row r="698" spans="2:9" ht="15" customHeight="1">
      <c r="B698" s="102">
        <v>4751200</v>
      </c>
      <c r="C698" s="103" t="s">
        <v>1234</v>
      </c>
      <c r="D698" s="104" t="s">
        <v>4452</v>
      </c>
      <c r="E698" s="108" t="s">
        <v>4449</v>
      </c>
      <c r="F698" s="105" t="s">
        <v>4453</v>
      </c>
      <c r="G698" s="107" t="s">
        <v>1232</v>
      </c>
      <c r="H698" s="111"/>
      <c r="I698" s="111"/>
    </row>
    <row r="699" spans="2:9" ht="15" customHeight="1">
      <c r="B699" s="102">
        <v>4752100</v>
      </c>
      <c r="C699" s="103" t="s">
        <v>1231</v>
      </c>
      <c r="D699" s="104" t="s">
        <v>4452</v>
      </c>
      <c r="E699" s="108" t="s">
        <v>4449</v>
      </c>
      <c r="F699" s="105" t="s">
        <v>4453</v>
      </c>
      <c r="G699" s="107" t="s">
        <v>1230</v>
      </c>
      <c r="H699" s="111"/>
      <c r="I699" s="111"/>
    </row>
    <row r="700" spans="2:9" ht="15" customHeight="1">
      <c r="B700" s="102">
        <v>4753900</v>
      </c>
      <c r="C700" s="103" t="s">
        <v>1229</v>
      </c>
      <c r="D700" s="104" t="s">
        <v>4452</v>
      </c>
      <c r="E700" s="108" t="s">
        <v>4449</v>
      </c>
      <c r="F700" s="105" t="s">
        <v>4453</v>
      </c>
      <c r="G700" s="107" t="s">
        <v>1228</v>
      </c>
      <c r="H700" s="111"/>
      <c r="I700" s="111"/>
    </row>
    <row r="701" spans="2:9" ht="15" customHeight="1">
      <c r="B701" s="102">
        <v>4754701</v>
      </c>
      <c r="C701" s="103" t="s">
        <v>1227</v>
      </c>
      <c r="D701" s="104" t="s">
        <v>4452</v>
      </c>
      <c r="E701" s="108" t="s">
        <v>4449</v>
      </c>
      <c r="F701" s="105" t="s">
        <v>4453</v>
      </c>
      <c r="G701" s="107" t="s">
        <v>1226</v>
      </c>
      <c r="H701" s="111"/>
      <c r="I701" s="111"/>
    </row>
    <row r="702" spans="2:9" ht="15" customHeight="1">
      <c r="B702" s="102">
        <v>4754702</v>
      </c>
      <c r="C702" s="103" t="s">
        <v>1225</v>
      </c>
      <c r="D702" s="104" t="s">
        <v>4452</v>
      </c>
      <c r="E702" s="108" t="s">
        <v>4449</v>
      </c>
      <c r="F702" s="105" t="s">
        <v>4453</v>
      </c>
      <c r="G702" s="107" t="s">
        <v>1224</v>
      </c>
      <c r="H702" s="111"/>
      <c r="I702" s="111"/>
    </row>
    <row r="703" spans="2:9" ht="15" customHeight="1">
      <c r="B703" s="102">
        <v>4754703</v>
      </c>
      <c r="C703" s="103" t="s">
        <v>1223</v>
      </c>
      <c r="D703" s="104" t="s">
        <v>4452</v>
      </c>
      <c r="E703" s="108" t="s">
        <v>4449</v>
      </c>
      <c r="F703" s="105" t="s">
        <v>4453</v>
      </c>
      <c r="G703" s="107" t="s">
        <v>1222</v>
      </c>
      <c r="H703" s="111"/>
      <c r="I703" s="111"/>
    </row>
    <row r="704" spans="2:9" ht="15" customHeight="1">
      <c r="B704" s="102">
        <v>4755501</v>
      </c>
      <c r="C704" s="103" t="s">
        <v>1221</v>
      </c>
      <c r="D704" s="104" t="s">
        <v>4452</v>
      </c>
      <c r="E704" s="108" t="s">
        <v>4449</v>
      </c>
      <c r="F704" s="105" t="s">
        <v>4453</v>
      </c>
      <c r="G704" s="107" t="s">
        <v>1220</v>
      </c>
      <c r="H704" s="111"/>
      <c r="I704" s="111"/>
    </row>
    <row r="705" spans="2:9" ht="15" customHeight="1">
      <c r="B705" s="102">
        <v>4755502</v>
      </c>
      <c r="C705" s="103" t="s">
        <v>1219</v>
      </c>
      <c r="D705" s="104" t="s">
        <v>4452</v>
      </c>
      <c r="E705" s="108" t="s">
        <v>4449</v>
      </c>
      <c r="F705" s="105" t="s">
        <v>4453</v>
      </c>
      <c r="G705" s="107" t="s">
        <v>1218</v>
      </c>
      <c r="H705" s="111"/>
      <c r="I705" s="111"/>
    </row>
    <row r="706" spans="2:9" ht="15" customHeight="1">
      <c r="B706" s="102">
        <v>4755503</v>
      </c>
      <c r="C706" s="103" t="s">
        <v>1217</v>
      </c>
      <c r="D706" s="104" t="s">
        <v>4452</v>
      </c>
      <c r="E706" s="108" t="s">
        <v>4450</v>
      </c>
      <c r="F706" s="105" t="s">
        <v>4453</v>
      </c>
      <c r="G706" s="107" t="s">
        <v>1216</v>
      </c>
      <c r="H706" s="111"/>
      <c r="I706" s="111"/>
    </row>
    <row r="707" spans="2:9" ht="15" customHeight="1">
      <c r="B707" s="102">
        <v>4756300</v>
      </c>
      <c r="C707" s="103" t="s">
        <v>1215</v>
      </c>
      <c r="D707" s="104" t="s">
        <v>4452</v>
      </c>
      <c r="E707" s="108" t="s">
        <v>4449</v>
      </c>
      <c r="F707" s="105" t="s">
        <v>4453</v>
      </c>
      <c r="G707" s="107" t="s">
        <v>1214</v>
      </c>
      <c r="H707" s="111"/>
      <c r="I707" s="111"/>
    </row>
    <row r="708" spans="2:9" ht="15" customHeight="1">
      <c r="B708" s="102">
        <v>4757100</v>
      </c>
      <c r="C708" s="103" t="s">
        <v>1213</v>
      </c>
      <c r="D708" s="104" t="s">
        <v>4452</v>
      </c>
      <c r="E708" s="108" t="s">
        <v>4449</v>
      </c>
      <c r="F708" s="105" t="s">
        <v>4453</v>
      </c>
      <c r="G708" s="107" t="s">
        <v>1212</v>
      </c>
      <c r="H708" s="111"/>
      <c r="I708" s="111"/>
    </row>
    <row r="709" spans="2:9" ht="15" customHeight="1">
      <c r="B709" s="102">
        <v>4759801</v>
      </c>
      <c r="C709" s="103" t="s">
        <v>1211</v>
      </c>
      <c r="D709" s="104" t="s">
        <v>4452</v>
      </c>
      <c r="E709" s="108" t="s">
        <v>4449</v>
      </c>
      <c r="F709" s="105" t="s">
        <v>4453</v>
      </c>
      <c r="G709" s="107" t="s">
        <v>1210</v>
      </c>
      <c r="H709" s="111"/>
      <c r="I709" s="111"/>
    </row>
    <row r="710" spans="2:9" ht="15" customHeight="1">
      <c r="B710" s="102">
        <v>4759899</v>
      </c>
      <c r="C710" s="103" t="s">
        <v>1209</v>
      </c>
      <c r="D710" s="104" t="s">
        <v>4452</v>
      </c>
      <c r="E710" s="108" t="s">
        <v>4449</v>
      </c>
      <c r="F710" s="105" t="s">
        <v>4453</v>
      </c>
      <c r="G710" s="107" t="s">
        <v>1208</v>
      </c>
      <c r="H710" s="111"/>
      <c r="I710" s="111"/>
    </row>
    <row r="711" spans="2:9" ht="15" customHeight="1">
      <c r="B711" s="102">
        <v>4761001</v>
      </c>
      <c r="C711" s="103" t="s">
        <v>1207</v>
      </c>
      <c r="D711" s="104" t="s">
        <v>4452</v>
      </c>
      <c r="E711" s="108" t="s">
        <v>4452</v>
      </c>
      <c r="F711" s="105" t="s">
        <v>4453</v>
      </c>
      <c r="G711" s="107" t="s">
        <v>1206</v>
      </c>
      <c r="H711" s="111"/>
      <c r="I711" s="111"/>
    </row>
    <row r="712" spans="2:9" ht="15" customHeight="1">
      <c r="B712" s="102">
        <v>4761002</v>
      </c>
      <c r="C712" s="103" t="s">
        <v>1205</v>
      </c>
      <c r="D712" s="104" t="s">
        <v>4452</v>
      </c>
      <c r="E712" s="108" t="s">
        <v>4452</v>
      </c>
      <c r="F712" s="105" t="s">
        <v>4453</v>
      </c>
      <c r="G712" s="107" t="s">
        <v>1204</v>
      </c>
      <c r="H712" s="111"/>
      <c r="I712" s="111"/>
    </row>
    <row r="713" spans="2:9" ht="15" customHeight="1">
      <c r="B713" s="102">
        <v>4761003</v>
      </c>
      <c r="C713" s="103" t="s">
        <v>1203</v>
      </c>
      <c r="D713" s="104" t="s">
        <v>4452</v>
      </c>
      <c r="E713" s="108" t="s">
        <v>4449</v>
      </c>
      <c r="F713" s="105" t="s">
        <v>4453</v>
      </c>
      <c r="G713" s="107" t="s">
        <v>1202</v>
      </c>
      <c r="H713" s="111"/>
      <c r="I713" s="111"/>
    </row>
    <row r="714" spans="2:9" ht="15" customHeight="1">
      <c r="B714" s="102">
        <v>4762800</v>
      </c>
      <c r="C714" s="103" t="s">
        <v>1201</v>
      </c>
      <c r="D714" s="104" t="s">
        <v>4452</v>
      </c>
      <c r="E714" s="108" t="s">
        <v>4452</v>
      </c>
      <c r="F714" s="105" t="s">
        <v>4453</v>
      </c>
      <c r="G714" s="107" t="s">
        <v>1200</v>
      </c>
      <c r="H714" s="111"/>
      <c r="I714" s="111"/>
    </row>
    <row r="715" spans="2:9" ht="15" customHeight="1">
      <c r="B715" s="102">
        <v>4763601</v>
      </c>
      <c r="C715" s="103" t="s">
        <v>1199</v>
      </c>
      <c r="D715" s="104" t="s">
        <v>4452</v>
      </c>
      <c r="E715" s="108" t="s">
        <v>4449</v>
      </c>
      <c r="F715" s="105" t="s">
        <v>4453</v>
      </c>
      <c r="G715" s="107" t="s">
        <v>1198</v>
      </c>
      <c r="H715" s="111"/>
      <c r="I715" s="111"/>
    </row>
    <row r="716" spans="2:9" ht="15" customHeight="1">
      <c r="B716" s="102">
        <v>4763602</v>
      </c>
      <c r="C716" s="103" t="s">
        <v>1197</v>
      </c>
      <c r="D716" s="104" t="s">
        <v>4452</v>
      </c>
      <c r="E716" s="108" t="s">
        <v>4452</v>
      </c>
      <c r="F716" s="105" t="s">
        <v>4453</v>
      </c>
      <c r="G716" s="107" t="s">
        <v>1196</v>
      </c>
      <c r="H716" s="111"/>
      <c r="I716" s="111"/>
    </row>
    <row r="717" spans="2:9" ht="15" customHeight="1">
      <c r="B717" s="102">
        <v>4763603</v>
      </c>
      <c r="C717" s="103" t="s">
        <v>1195</v>
      </c>
      <c r="D717" s="104" t="s">
        <v>4452</v>
      </c>
      <c r="E717" s="108" t="s">
        <v>4452</v>
      </c>
      <c r="F717" s="105" t="s">
        <v>4453</v>
      </c>
      <c r="G717" s="107" t="s">
        <v>1194</v>
      </c>
      <c r="H717" s="111"/>
      <c r="I717" s="111"/>
    </row>
    <row r="718" spans="2:9" ht="15" customHeight="1">
      <c r="B718" s="102">
        <v>4763604</v>
      </c>
      <c r="C718" s="103" t="s">
        <v>1193</v>
      </c>
      <c r="D718" s="104" t="s">
        <v>4452</v>
      </c>
      <c r="E718" s="108" t="s">
        <v>4452</v>
      </c>
      <c r="F718" s="105" t="s">
        <v>4453</v>
      </c>
      <c r="G718" s="107" t="s">
        <v>1192</v>
      </c>
      <c r="H718" s="111"/>
      <c r="I718" s="111"/>
    </row>
    <row r="719" spans="2:9" ht="15" customHeight="1">
      <c r="B719" s="102">
        <v>4763605</v>
      </c>
      <c r="C719" s="103" t="s">
        <v>1191</v>
      </c>
      <c r="D719" s="104" t="s">
        <v>4452</v>
      </c>
      <c r="E719" s="108" t="s">
        <v>4449</v>
      </c>
      <c r="F719" s="105" t="s">
        <v>4453</v>
      </c>
      <c r="G719" s="107" t="s">
        <v>1190</v>
      </c>
      <c r="H719" s="111"/>
      <c r="I719" s="111"/>
    </row>
    <row r="720" spans="2:9" ht="15" customHeight="1">
      <c r="B720" s="102">
        <v>4771701</v>
      </c>
      <c r="C720" s="103" t="s">
        <v>1189</v>
      </c>
      <c r="D720" s="104" t="s">
        <v>4452</v>
      </c>
      <c r="E720" s="108" t="s">
        <v>4449</v>
      </c>
      <c r="F720" s="105" t="s">
        <v>4453</v>
      </c>
      <c r="G720" s="107" t="s">
        <v>1188</v>
      </c>
      <c r="H720" s="111"/>
      <c r="I720" s="111"/>
    </row>
    <row r="721" spans="2:9" ht="15" customHeight="1">
      <c r="B721" s="102">
        <v>4771702</v>
      </c>
      <c r="C721" s="103" t="s">
        <v>1187</v>
      </c>
      <c r="D721" s="104" t="s">
        <v>4452</v>
      </c>
      <c r="E721" s="108" t="s">
        <v>4449</v>
      </c>
      <c r="F721" s="105" t="s">
        <v>4453</v>
      </c>
      <c r="G721" s="107" t="s">
        <v>1186</v>
      </c>
      <c r="H721" s="111"/>
      <c r="I721" s="111"/>
    </row>
    <row r="722" spans="2:9" ht="15" customHeight="1">
      <c r="B722" s="102">
        <v>4771703</v>
      </c>
      <c r="C722" s="103" t="s">
        <v>1185</v>
      </c>
      <c r="D722" s="104" t="s">
        <v>4452</v>
      </c>
      <c r="E722" s="108" t="s">
        <v>4452</v>
      </c>
      <c r="F722" s="105" t="s">
        <v>4453</v>
      </c>
      <c r="G722" s="107" t="s">
        <v>1184</v>
      </c>
      <c r="H722" s="111"/>
      <c r="I722" s="111"/>
    </row>
    <row r="723" spans="2:9" ht="15" customHeight="1">
      <c r="B723" s="102">
        <v>4771704</v>
      </c>
      <c r="C723" s="103" t="s">
        <v>1183</v>
      </c>
      <c r="D723" s="104" t="s">
        <v>4452</v>
      </c>
      <c r="E723" s="108" t="s">
        <v>4450</v>
      </c>
      <c r="F723" s="105" t="s">
        <v>4453</v>
      </c>
      <c r="G723" s="107" t="s">
        <v>1182</v>
      </c>
      <c r="H723" s="111"/>
      <c r="I723" s="111"/>
    </row>
    <row r="724" spans="2:9" ht="15" customHeight="1">
      <c r="B724" s="102">
        <v>4772500</v>
      </c>
      <c r="C724" s="103" t="s">
        <v>1181</v>
      </c>
      <c r="D724" s="104" t="s">
        <v>4452</v>
      </c>
      <c r="E724" s="108" t="s">
        <v>4449</v>
      </c>
      <c r="F724" s="105" t="s">
        <v>4453</v>
      </c>
      <c r="G724" s="107" t="s">
        <v>1180</v>
      </c>
      <c r="H724" s="111"/>
      <c r="I724" s="111"/>
    </row>
    <row r="725" spans="2:9" ht="15" customHeight="1">
      <c r="B725" s="102">
        <v>4773300</v>
      </c>
      <c r="C725" s="103" t="s">
        <v>1179</v>
      </c>
      <c r="D725" s="104" t="s">
        <v>4452</v>
      </c>
      <c r="E725" s="108" t="s">
        <v>4452</v>
      </c>
      <c r="F725" s="105" t="s">
        <v>4453</v>
      </c>
      <c r="G725" s="107" t="s">
        <v>1178</v>
      </c>
      <c r="H725" s="111"/>
      <c r="I725" s="111"/>
    </row>
    <row r="726" spans="2:9" ht="15" customHeight="1">
      <c r="B726" s="102">
        <v>4774100</v>
      </c>
      <c r="C726" s="103" t="s">
        <v>1177</v>
      </c>
      <c r="D726" s="104" t="s">
        <v>4452</v>
      </c>
      <c r="E726" s="108" t="s">
        <v>4449</v>
      </c>
      <c r="F726" s="105" t="s">
        <v>4453</v>
      </c>
      <c r="G726" s="107" t="s">
        <v>1176</v>
      </c>
      <c r="H726" s="111"/>
      <c r="I726" s="111"/>
    </row>
    <row r="727" spans="2:9" ht="15" customHeight="1">
      <c r="B727" s="102">
        <v>4781400</v>
      </c>
      <c r="C727" s="103" t="s">
        <v>1175</v>
      </c>
      <c r="D727" s="104" t="s">
        <v>4452</v>
      </c>
      <c r="E727" s="108" t="s">
        <v>4449</v>
      </c>
      <c r="F727" s="105" t="s">
        <v>4453</v>
      </c>
      <c r="G727" s="107" t="s">
        <v>1174</v>
      </c>
      <c r="H727" s="111"/>
      <c r="I727" s="111"/>
    </row>
    <row r="728" spans="2:9" ht="15" customHeight="1">
      <c r="B728" s="102">
        <v>4782201</v>
      </c>
      <c r="C728" s="103" t="s">
        <v>1173</v>
      </c>
      <c r="D728" s="104" t="s">
        <v>4452</v>
      </c>
      <c r="E728" s="108" t="s">
        <v>4449</v>
      </c>
      <c r="F728" s="105" t="s">
        <v>4453</v>
      </c>
      <c r="G728" s="107" t="s">
        <v>1172</v>
      </c>
      <c r="H728" s="111"/>
      <c r="I728" s="111"/>
    </row>
    <row r="729" spans="2:9" ht="15" customHeight="1">
      <c r="B729" s="102">
        <v>4782202</v>
      </c>
      <c r="C729" s="103" t="s">
        <v>1171</v>
      </c>
      <c r="D729" s="104" t="s">
        <v>4452</v>
      </c>
      <c r="E729" s="108" t="s">
        <v>4452</v>
      </c>
      <c r="F729" s="105" t="s">
        <v>4453</v>
      </c>
      <c r="G729" s="107" t="s">
        <v>1170</v>
      </c>
      <c r="H729" s="111"/>
      <c r="I729" s="111"/>
    </row>
    <row r="730" spans="2:9" ht="15" customHeight="1">
      <c r="B730" s="102">
        <v>4783101</v>
      </c>
      <c r="C730" s="103" t="s">
        <v>1169</v>
      </c>
      <c r="D730" s="104" t="s">
        <v>4452</v>
      </c>
      <c r="E730" s="108" t="s">
        <v>4452</v>
      </c>
      <c r="F730" s="105" t="s">
        <v>4453</v>
      </c>
      <c r="G730" s="107" t="s">
        <v>1168</v>
      </c>
      <c r="H730" s="111"/>
      <c r="I730" s="111"/>
    </row>
    <row r="731" spans="2:9" ht="15" customHeight="1">
      <c r="B731" s="102">
        <v>4783102</v>
      </c>
      <c r="C731" s="103" t="s">
        <v>1167</v>
      </c>
      <c r="D731" s="104" t="s">
        <v>4452</v>
      </c>
      <c r="E731" s="108" t="s">
        <v>4449</v>
      </c>
      <c r="F731" s="105" t="s">
        <v>4453</v>
      </c>
      <c r="G731" s="107" t="s">
        <v>1166</v>
      </c>
      <c r="H731" s="111"/>
      <c r="I731" s="111"/>
    </row>
    <row r="732" spans="2:9" ht="15" customHeight="1">
      <c r="B732" s="102">
        <v>4784900</v>
      </c>
      <c r="C732" s="103" t="s">
        <v>1165</v>
      </c>
      <c r="D732" s="104" t="s">
        <v>4452</v>
      </c>
      <c r="E732" s="108" t="s">
        <v>4450</v>
      </c>
      <c r="F732" s="105" t="s">
        <v>4453</v>
      </c>
      <c r="G732" s="107" t="s">
        <v>4418</v>
      </c>
      <c r="H732" s="111"/>
      <c r="I732" s="111"/>
    </row>
    <row r="733" spans="2:9" ht="15" customHeight="1">
      <c r="B733" s="102">
        <v>4785701</v>
      </c>
      <c r="C733" s="103" t="s">
        <v>1163</v>
      </c>
      <c r="D733" s="104" t="s">
        <v>4452</v>
      </c>
      <c r="E733" s="108" t="s">
        <v>4449</v>
      </c>
      <c r="F733" s="105" t="s">
        <v>4453</v>
      </c>
      <c r="G733" s="107" t="s">
        <v>1162</v>
      </c>
      <c r="H733" s="111"/>
      <c r="I733" s="111"/>
    </row>
    <row r="734" spans="2:9" ht="15" customHeight="1">
      <c r="B734" s="102">
        <v>4785799</v>
      </c>
      <c r="C734" s="103" t="s">
        <v>1161</v>
      </c>
      <c r="D734" s="104" t="s">
        <v>4452</v>
      </c>
      <c r="E734" s="108" t="s">
        <v>4450</v>
      </c>
      <c r="F734" s="105" t="s">
        <v>4453</v>
      </c>
      <c r="G734" s="107" t="s">
        <v>1160</v>
      </c>
      <c r="H734" s="111"/>
      <c r="I734" s="111"/>
    </row>
    <row r="735" spans="2:9" ht="15" customHeight="1">
      <c r="B735" s="102">
        <v>4789001</v>
      </c>
      <c r="C735" s="103" t="s">
        <v>1159</v>
      </c>
      <c r="D735" s="104" t="s">
        <v>4452</v>
      </c>
      <c r="E735" s="108" t="s">
        <v>4449</v>
      </c>
      <c r="F735" s="105" t="s">
        <v>4453</v>
      </c>
      <c r="G735" s="107" t="s">
        <v>1158</v>
      </c>
      <c r="H735" s="111"/>
      <c r="I735" s="111"/>
    </row>
    <row r="736" spans="2:9" ht="15" customHeight="1">
      <c r="B736" s="102">
        <v>4789002</v>
      </c>
      <c r="C736" s="103" t="s">
        <v>1157</v>
      </c>
      <c r="D736" s="104" t="s">
        <v>4452</v>
      </c>
      <c r="E736" s="108" t="s">
        <v>4450</v>
      </c>
      <c r="F736" s="105" t="s">
        <v>4453</v>
      </c>
      <c r="G736" s="107" t="s">
        <v>1156</v>
      </c>
      <c r="H736" s="111"/>
      <c r="I736" s="111"/>
    </row>
    <row r="737" spans="2:9" ht="15" customHeight="1">
      <c r="B737" s="102">
        <v>4789003</v>
      </c>
      <c r="C737" s="103" t="s">
        <v>1155</v>
      </c>
      <c r="D737" s="104" t="s">
        <v>4452</v>
      </c>
      <c r="E737" s="108" t="s">
        <v>4452</v>
      </c>
      <c r="F737" s="105" t="s">
        <v>4453</v>
      </c>
      <c r="G737" s="107" t="s">
        <v>1154</v>
      </c>
      <c r="H737" s="111"/>
      <c r="I737" s="111"/>
    </row>
    <row r="738" spans="2:9" ht="15" customHeight="1">
      <c r="B738" s="102">
        <v>4789004</v>
      </c>
      <c r="C738" s="103" t="s">
        <v>1153</v>
      </c>
      <c r="D738" s="104" t="s">
        <v>4452</v>
      </c>
      <c r="E738" s="108" t="s">
        <v>4450</v>
      </c>
      <c r="F738" s="105" t="s">
        <v>4453</v>
      </c>
      <c r="G738" s="107" t="s">
        <v>1152</v>
      </c>
      <c r="H738" s="111"/>
      <c r="I738" s="111"/>
    </row>
    <row r="739" spans="2:9" ht="15" customHeight="1">
      <c r="B739" s="102">
        <v>4789005</v>
      </c>
      <c r="C739" s="103" t="s">
        <v>1151</v>
      </c>
      <c r="D739" s="104" t="s">
        <v>4452</v>
      </c>
      <c r="E739" s="108" t="s">
        <v>4450</v>
      </c>
      <c r="F739" s="105" t="s">
        <v>4453</v>
      </c>
      <c r="G739" s="107" t="s">
        <v>1150</v>
      </c>
      <c r="H739" s="111"/>
      <c r="I739" s="111"/>
    </row>
    <row r="740" spans="2:9" ht="15" customHeight="1">
      <c r="B740" s="102">
        <v>4789006</v>
      </c>
      <c r="C740" s="103" t="s">
        <v>1149</v>
      </c>
      <c r="D740" s="104" t="s">
        <v>4452</v>
      </c>
      <c r="E740" s="108" t="s">
        <v>4449</v>
      </c>
      <c r="F740" s="105" t="s">
        <v>4453</v>
      </c>
      <c r="G740" s="107" t="s">
        <v>1148</v>
      </c>
      <c r="H740" s="111"/>
      <c r="I740" s="111"/>
    </row>
    <row r="741" spans="2:9" ht="15" customHeight="1">
      <c r="B741" s="102">
        <v>4789007</v>
      </c>
      <c r="C741" s="103" t="s">
        <v>1147</v>
      </c>
      <c r="D741" s="104" t="s">
        <v>4452</v>
      </c>
      <c r="E741" s="108" t="s">
        <v>4449</v>
      </c>
      <c r="F741" s="105" t="s">
        <v>4453</v>
      </c>
      <c r="G741" s="107" t="s">
        <v>1146</v>
      </c>
      <c r="H741" s="111"/>
      <c r="I741" s="111"/>
    </row>
    <row r="742" spans="2:9" ht="15" customHeight="1">
      <c r="B742" s="102">
        <v>4789008</v>
      </c>
      <c r="C742" s="103" t="s">
        <v>1145</v>
      </c>
      <c r="D742" s="104" t="s">
        <v>4452</v>
      </c>
      <c r="E742" s="108" t="s">
        <v>4452</v>
      </c>
      <c r="F742" s="105" t="s">
        <v>4453</v>
      </c>
      <c r="G742" s="107" t="s">
        <v>1144</v>
      </c>
      <c r="H742" s="111"/>
      <c r="I742" s="111"/>
    </row>
    <row r="743" spans="2:9" ht="15" customHeight="1">
      <c r="B743" s="102">
        <v>4789009</v>
      </c>
      <c r="C743" s="103" t="s">
        <v>1143</v>
      </c>
      <c r="D743" s="104" t="s">
        <v>4452</v>
      </c>
      <c r="E743" s="108" t="s">
        <v>4449</v>
      </c>
      <c r="F743" s="105" t="s">
        <v>4453</v>
      </c>
      <c r="G743" s="107" t="s">
        <v>1142</v>
      </c>
      <c r="H743" s="111"/>
      <c r="I743" s="111"/>
    </row>
    <row r="744" spans="2:9" ht="15" customHeight="1">
      <c r="B744" s="102">
        <v>4789099</v>
      </c>
      <c r="C744" s="103" t="s">
        <v>1141</v>
      </c>
      <c r="D744" s="104" t="s">
        <v>4452</v>
      </c>
      <c r="E744" s="108" t="s">
        <v>4449</v>
      </c>
      <c r="F744" s="105" t="s">
        <v>4453</v>
      </c>
      <c r="G744" s="107" t="s">
        <v>1140</v>
      </c>
      <c r="H744" s="111"/>
      <c r="I744" s="111"/>
    </row>
    <row r="745" spans="2:9" ht="15" customHeight="1">
      <c r="B745" s="102">
        <v>5211701</v>
      </c>
      <c r="C745" s="103" t="s">
        <v>1055</v>
      </c>
      <c r="D745" s="104" t="s">
        <v>4449</v>
      </c>
      <c r="E745" s="108" t="s">
        <v>4450</v>
      </c>
      <c r="F745" s="105" t="s">
        <v>4453</v>
      </c>
      <c r="G745" s="107" t="s">
        <v>1054</v>
      </c>
      <c r="H745" s="111"/>
      <c r="I745" s="111"/>
    </row>
    <row r="746" spans="2:9" ht="15" customHeight="1">
      <c r="B746" s="102">
        <v>5211702</v>
      </c>
      <c r="C746" s="103" t="s">
        <v>1053</v>
      </c>
      <c r="D746" s="104" t="s">
        <v>4449</v>
      </c>
      <c r="E746" s="108" t="s">
        <v>4449</v>
      </c>
      <c r="F746" s="105" t="s">
        <v>4453</v>
      </c>
      <c r="G746" s="107" t="s">
        <v>1052</v>
      </c>
      <c r="H746" s="111"/>
      <c r="I746" s="111"/>
    </row>
    <row r="747" spans="2:9" ht="15" customHeight="1">
      <c r="B747" s="102">
        <v>5211799</v>
      </c>
      <c r="C747" s="103" t="s">
        <v>1051</v>
      </c>
      <c r="D747" s="104" t="s">
        <v>4449</v>
      </c>
      <c r="E747" s="108" t="s">
        <v>4450</v>
      </c>
      <c r="F747" s="105" t="s">
        <v>4453</v>
      </c>
      <c r="G747" s="107" t="s">
        <v>1050</v>
      </c>
      <c r="H747" s="111"/>
      <c r="I747" s="111"/>
    </row>
    <row r="748" spans="2:9" ht="15" customHeight="1">
      <c r="B748" s="102">
        <v>5222200</v>
      </c>
      <c r="C748" s="103" t="s">
        <v>1045</v>
      </c>
      <c r="D748" s="104" t="s">
        <v>4452</v>
      </c>
      <c r="E748" s="108" t="s">
        <v>4450</v>
      </c>
      <c r="F748" s="105" t="s">
        <v>4453</v>
      </c>
      <c r="G748" s="107" t="s">
        <v>1044</v>
      </c>
      <c r="H748" s="111"/>
      <c r="I748" s="111"/>
    </row>
    <row r="749" spans="2:9" ht="15" customHeight="1">
      <c r="B749" s="102">
        <v>5223100</v>
      </c>
      <c r="C749" s="103" t="s">
        <v>1043</v>
      </c>
      <c r="D749" s="104" t="s">
        <v>4452</v>
      </c>
      <c r="E749" s="108" t="s">
        <v>4450</v>
      </c>
      <c r="F749" s="105" t="s">
        <v>4453</v>
      </c>
      <c r="G749" s="107" t="s">
        <v>1042</v>
      </c>
      <c r="H749" s="111"/>
      <c r="I749" s="111"/>
    </row>
    <row r="750" spans="2:9" ht="15" customHeight="1">
      <c r="B750" s="102">
        <v>5229001</v>
      </c>
      <c r="C750" s="103" t="s">
        <v>1041</v>
      </c>
      <c r="D750" s="104" t="s">
        <v>4452</v>
      </c>
      <c r="E750" s="108" t="s">
        <v>4452</v>
      </c>
      <c r="F750" s="105" t="s">
        <v>4453</v>
      </c>
      <c r="G750" s="107" t="s">
        <v>1040</v>
      </c>
      <c r="H750" s="111"/>
      <c r="I750" s="111"/>
    </row>
    <row r="751" spans="2:9" ht="15" customHeight="1">
      <c r="B751" s="102">
        <v>5229099</v>
      </c>
      <c r="C751" s="103" t="s">
        <v>1037</v>
      </c>
      <c r="D751" s="104" t="s">
        <v>4452</v>
      </c>
      <c r="E751" s="108" t="s">
        <v>4450</v>
      </c>
      <c r="F751" s="105" t="s">
        <v>4453</v>
      </c>
      <c r="G751" s="107" t="s">
        <v>1036</v>
      </c>
      <c r="H751" s="111"/>
      <c r="I751" s="111"/>
    </row>
    <row r="752" spans="2:9" ht="15" customHeight="1">
      <c r="B752" s="102">
        <v>5250801</v>
      </c>
      <c r="C752" s="103" t="s">
        <v>1024</v>
      </c>
      <c r="D752" s="104" t="s">
        <v>4452</v>
      </c>
      <c r="E752" s="108" t="s">
        <v>4452</v>
      </c>
      <c r="F752" s="105" t="s">
        <v>4453</v>
      </c>
      <c r="G752" s="107" t="s">
        <v>1023</v>
      </c>
      <c r="H752" s="111"/>
      <c r="I752" s="111"/>
    </row>
    <row r="753" spans="2:9" ht="15" customHeight="1">
      <c r="B753" s="102">
        <v>5250802</v>
      </c>
      <c r="C753" s="103" t="s">
        <v>1022</v>
      </c>
      <c r="D753" s="104" t="s">
        <v>4452</v>
      </c>
      <c r="E753" s="108" t="s">
        <v>4450</v>
      </c>
      <c r="F753" s="105" t="s">
        <v>4453</v>
      </c>
      <c r="G753" s="107" t="s">
        <v>1021</v>
      </c>
      <c r="H753" s="111"/>
      <c r="I753" s="111"/>
    </row>
    <row r="754" spans="2:9" ht="15" customHeight="1">
      <c r="B754" s="102">
        <v>5250803</v>
      </c>
      <c r="C754" s="103" t="s">
        <v>1020</v>
      </c>
      <c r="D754" s="104" t="s">
        <v>4452</v>
      </c>
      <c r="E754" s="108" t="s">
        <v>4450</v>
      </c>
      <c r="F754" s="105" t="s">
        <v>4453</v>
      </c>
      <c r="G754" s="107" t="s">
        <v>1019</v>
      </c>
      <c r="H754" s="111"/>
      <c r="I754" s="111"/>
    </row>
    <row r="755" spans="2:9" ht="15" customHeight="1">
      <c r="B755" s="102">
        <v>5250804</v>
      </c>
      <c r="C755" s="103" t="s">
        <v>1018</v>
      </c>
      <c r="D755" s="104" t="s">
        <v>4452</v>
      </c>
      <c r="E755" s="108" t="s">
        <v>4450</v>
      </c>
      <c r="F755" s="105" t="s">
        <v>4453</v>
      </c>
      <c r="G755" s="107" t="s">
        <v>1017</v>
      </c>
      <c r="H755" s="111"/>
      <c r="I755" s="111"/>
    </row>
    <row r="756" spans="2:9" ht="15" customHeight="1">
      <c r="B756" s="102">
        <v>5250805</v>
      </c>
      <c r="C756" s="103" t="s">
        <v>1016</v>
      </c>
      <c r="D756" s="104" t="s">
        <v>4452</v>
      </c>
      <c r="E756" s="108" t="s">
        <v>4450</v>
      </c>
      <c r="F756" s="105" t="s">
        <v>4453</v>
      </c>
      <c r="G756" s="107" t="s">
        <v>1015</v>
      </c>
      <c r="H756" s="111"/>
      <c r="I756" s="111"/>
    </row>
    <row r="757" spans="2:9" ht="15" customHeight="1">
      <c r="B757" s="102">
        <v>5510801</v>
      </c>
      <c r="C757" s="103" t="s">
        <v>1006</v>
      </c>
      <c r="D757" s="104" t="s">
        <v>4452</v>
      </c>
      <c r="E757" s="108" t="s">
        <v>4449</v>
      </c>
      <c r="F757" s="105" t="s">
        <v>4453</v>
      </c>
      <c r="G757" s="107" t="s">
        <v>1005</v>
      </c>
      <c r="H757" s="111"/>
      <c r="I757" s="111"/>
    </row>
    <row r="758" spans="2:9" ht="15" customHeight="1">
      <c r="B758" s="102">
        <v>5510802</v>
      </c>
      <c r="C758" s="103" t="s">
        <v>1004</v>
      </c>
      <c r="D758" s="104" t="s">
        <v>4452</v>
      </c>
      <c r="E758" s="108" t="s">
        <v>4449</v>
      </c>
      <c r="F758" s="105" t="s">
        <v>4453</v>
      </c>
      <c r="G758" s="107" t="s">
        <v>1003</v>
      </c>
      <c r="H758" s="111"/>
      <c r="I758" s="111"/>
    </row>
    <row r="759" spans="2:9" ht="15" customHeight="1">
      <c r="B759" s="102">
        <v>5510803</v>
      </c>
      <c r="C759" s="103" t="s">
        <v>1002</v>
      </c>
      <c r="D759" s="104" t="s">
        <v>4452</v>
      </c>
      <c r="E759" s="108" t="s">
        <v>4449</v>
      </c>
      <c r="F759" s="105" t="s">
        <v>4453</v>
      </c>
      <c r="G759" s="107" t="s">
        <v>1001</v>
      </c>
      <c r="H759" s="111"/>
      <c r="I759" s="111"/>
    </row>
    <row r="760" spans="2:9" ht="15" customHeight="1">
      <c r="B760" s="102">
        <v>5590601</v>
      </c>
      <c r="C760" s="103" t="s">
        <v>1000</v>
      </c>
      <c r="D760" s="104" t="s">
        <v>4452</v>
      </c>
      <c r="E760" s="108" t="s">
        <v>4450</v>
      </c>
      <c r="F760" s="105" t="s">
        <v>4453</v>
      </c>
      <c r="G760" s="107" t="s">
        <v>999</v>
      </c>
      <c r="H760" s="111"/>
      <c r="I760" s="111"/>
    </row>
    <row r="761" spans="2:9" ht="15" customHeight="1">
      <c r="B761" s="102">
        <v>5590602</v>
      </c>
      <c r="C761" s="103" t="s">
        <v>998</v>
      </c>
      <c r="D761" s="104" t="s">
        <v>4452</v>
      </c>
      <c r="E761" s="108" t="s">
        <v>4452</v>
      </c>
      <c r="F761" s="105" t="s">
        <v>4453</v>
      </c>
      <c r="G761" s="107" t="s">
        <v>997</v>
      </c>
      <c r="H761" s="111"/>
      <c r="I761" s="111"/>
    </row>
    <row r="762" spans="2:9" ht="15" customHeight="1">
      <c r="B762" s="102">
        <v>5590603</v>
      </c>
      <c r="C762" s="103" t="s">
        <v>996</v>
      </c>
      <c r="D762" s="104" t="s">
        <v>4452</v>
      </c>
      <c r="E762" s="108" t="s">
        <v>4449</v>
      </c>
      <c r="F762" s="105" t="s">
        <v>4453</v>
      </c>
      <c r="G762" s="107" t="s">
        <v>995</v>
      </c>
      <c r="H762" s="111"/>
      <c r="I762" s="111"/>
    </row>
    <row r="763" spans="2:9" ht="15" customHeight="1">
      <c r="B763" s="102">
        <v>5590699</v>
      </c>
      <c r="C763" s="103" t="s">
        <v>994</v>
      </c>
      <c r="D763" s="104" t="s">
        <v>4452</v>
      </c>
      <c r="E763" s="108" t="s">
        <v>4449</v>
      </c>
      <c r="F763" s="105" t="s">
        <v>4453</v>
      </c>
      <c r="G763" s="107" t="s">
        <v>993</v>
      </c>
      <c r="H763" s="111"/>
      <c r="I763" s="111"/>
    </row>
    <row r="764" spans="2:9" ht="15" customHeight="1">
      <c r="B764" s="102">
        <v>5611201</v>
      </c>
      <c r="C764" s="103" t="s">
        <v>992</v>
      </c>
      <c r="D764" s="104" t="s">
        <v>4452</v>
      </c>
      <c r="E764" s="108" t="s">
        <v>4449</v>
      </c>
      <c r="F764" s="105" t="s">
        <v>4453</v>
      </c>
      <c r="G764" s="107" t="s">
        <v>991</v>
      </c>
      <c r="H764" s="111"/>
      <c r="I764" s="111"/>
    </row>
    <row r="765" spans="2:9" ht="15" customHeight="1">
      <c r="B765" s="102">
        <v>5611202</v>
      </c>
      <c r="C765" s="103" t="s">
        <v>990</v>
      </c>
      <c r="D765" s="104" t="s">
        <v>4452</v>
      </c>
      <c r="E765" s="108" t="s">
        <v>4450</v>
      </c>
      <c r="F765" s="105" t="s">
        <v>4453</v>
      </c>
      <c r="G765" s="107" t="s">
        <v>989</v>
      </c>
      <c r="H765" s="111"/>
      <c r="I765" s="111"/>
    </row>
    <row r="766" spans="2:9" ht="15" customHeight="1">
      <c r="B766" s="102">
        <v>5611203</v>
      </c>
      <c r="C766" s="103" t="s">
        <v>988</v>
      </c>
      <c r="D766" s="104" t="s">
        <v>4452</v>
      </c>
      <c r="E766" s="108" t="s">
        <v>4450</v>
      </c>
      <c r="F766" s="105" t="s">
        <v>4453</v>
      </c>
      <c r="G766" s="107" t="s">
        <v>987</v>
      </c>
      <c r="H766" s="111"/>
      <c r="I766" s="111"/>
    </row>
    <row r="767" spans="2:9" ht="15" customHeight="1">
      <c r="B767" s="102">
        <v>5612100</v>
      </c>
      <c r="C767" s="103" t="s">
        <v>986</v>
      </c>
      <c r="D767" s="104" t="s">
        <v>4452</v>
      </c>
      <c r="E767" s="108" t="s">
        <v>4450</v>
      </c>
      <c r="F767" s="105" t="s">
        <v>4453</v>
      </c>
      <c r="G767" s="107" t="s">
        <v>985</v>
      </c>
      <c r="H767" s="111"/>
      <c r="I767" s="111"/>
    </row>
    <row r="768" spans="2:9" ht="15" customHeight="1">
      <c r="B768" s="102">
        <v>5620102</v>
      </c>
      <c r="C768" s="103" t="s">
        <v>982</v>
      </c>
      <c r="D768" s="104" t="s">
        <v>4452</v>
      </c>
      <c r="E768" s="108" t="s">
        <v>4449</v>
      </c>
      <c r="F768" s="105" t="s">
        <v>4453</v>
      </c>
      <c r="G768" s="107" t="s">
        <v>981</v>
      </c>
      <c r="H768" s="111"/>
      <c r="I768" s="111"/>
    </row>
    <row r="769" spans="2:9" ht="15" customHeight="1">
      <c r="B769" s="102">
        <v>5620103</v>
      </c>
      <c r="C769" s="103" t="s">
        <v>980</v>
      </c>
      <c r="D769" s="104" t="s">
        <v>4452</v>
      </c>
      <c r="E769" s="108" t="s">
        <v>4450</v>
      </c>
      <c r="F769" s="105" t="s">
        <v>4453</v>
      </c>
      <c r="G769" s="107" t="s">
        <v>979</v>
      </c>
      <c r="H769" s="111"/>
      <c r="I769" s="111"/>
    </row>
    <row r="770" spans="2:9" ht="15" customHeight="1">
      <c r="B770" s="102">
        <v>5620104</v>
      </c>
      <c r="C770" s="103" t="s">
        <v>978</v>
      </c>
      <c r="D770" s="104" t="s">
        <v>4452</v>
      </c>
      <c r="E770" s="108" t="s">
        <v>4450</v>
      </c>
      <c r="F770" s="105" t="s">
        <v>4453</v>
      </c>
      <c r="G770" s="107" t="s">
        <v>977</v>
      </c>
      <c r="H770" s="111"/>
      <c r="I770" s="111"/>
    </row>
    <row r="771" spans="2:9" ht="15" customHeight="1">
      <c r="B771" s="102">
        <v>6022502</v>
      </c>
      <c r="C771" s="103" t="s">
        <v>928</v>
      </c>
      <c r="D771" s="104" t="s">
        <v>4450</v>
      </c>
      <c r="E771" s="104" t="s">
        <v>4450</v>
      </c>
      <c r="F771" s="105" t="s">
        <v>4453</v>
      </c>
      <c r="G771" s="107" t="s">
        <v>927</v>
      </c>
      <c r="H771" s="111"/>
      <c r="I771" s="111"/>
    </row>
    <row r="772" spans="2:9" ht="15" customHeight="1">
      <c r="B772" s="102">
        <v>6141800</v>
      </c>
      <c r="C772" s="103" t="s">
        <v>910</v>
      </c>
      <c r="D772" s="104" t="s">
        <v>4449</v>
      </c>
      <c r="E772" s="108" t="s">
        <v>4450</v>
      </c>
      <c r="F772" s="105" t="s">
        <v>4453</v>
      </c>
      <c r="G772" s="107" t="s">
        <v>909</v>
      </c>
      <c r="H772" s="111"/>
      <c r="I772" s="111"/>
    </row>
    <row r="773" spans="2:9" ht="15" customHeight="1">
      <c r="B773" s="102">
        <v>6142600</v>
      </c>
      <c r="C773" s="103" t="s">
        <v>908</v>
      </c>
      <c r="D773" s="104" t="s">
        <v>4449</v>
      </c>
      <c r="E773" s="108" t="s">
        <v>4449</v>
      </c>
      <c r="F773" s="105" t="s">
        <v>4453</v>
      </c>
      <c r="G773" s="107" t="s">
        <v>907</v>
      </c>
      <c r="H773" s="111"/>
      <c r="I773" s="111"/>
    </row>
    <row r="774" spans="2:9" ht="15" customHeight="1">
      <c r="B774" s="102">
        <v>6143400</v>
      </c>
      <c r="C774" s="103" t="s">
        <v>906</v>
      </c>
      <c r="D774" s="104" t="s">
        <v>4449</v>
      </c>
      <c r="E774" s="108" t="s">
        <v>4450</v>
      </c>
      <c r="F774" s="105" t="s">
        <v>4453</v>
      </c>
      <c r="G774" s="107" t="s">
        <v>905</v>
      </c>
      <c r="H774" s="111"/>
      <c r="I774" s="111"/>
    </row>
    <row r="775" spans="2:9" ht="15" customHeight="1">
      <c r="B775" s="102">
        <v>6201500</v>
      </c>
      <c r="C775" s="103" t="s">
        <v>898</v>
      </c>
      <c r="D775" s="104" t="s">
        <v>4452</v>
      </c>
      <c r="E775" s="108" t="s">
        <v>4452</v>
      </c>
      <c r="F775" s="105" t="s">
        <v>4453</v>
      </c>
      <c r="G775" s="107" t="s">
        <v>896</v>
      </c>
      <c r="H775" s="111"/>
      <c r="I775" s="111"/>
    </row>
    <row r="776" spans="2:9" ht="15" customHeight="1">
      <c r="B776" s="102">
        <v>6204000</v>
      </c>
      <c r="C776" s="103" t="s">
        <v>891</v>
      </c>
      <c r="D776" s="104" t="s">
        <v>4452</v>
      </c>
      <c r="E776" s="108" t="s">
        <v>4449</v>
      </c>
      <c r="F776" s="105" t="s">
        <v>4453</v>
      </c>
      <c r="G776" s="107" t="s">
        <v>890</v>
      </c>
      <c r="H776" s="111"/>
      <c r="I776" s="111"/>
    </row>
    <row r="777" spans="2:9" ht="15" customHeight="1">
      <c r="B777" s="102">
        <v>6209100</v>
      </c>
      <c r="C777" s="103" t="s">
        <v>889</v>
      </c>
      <c r="D777" s="104" t="s">
        <v>4452</v>
      </c>
      <c r="E777" s="108" t="s">
        <v>4449</v>
      </c>
      <c r="F777" s="105" t="s">
        <v>4453</v>
      </c>
      <c r="G777" s="107" t="s">
        <v>888</v>
      </c>
      <c r="H777" s="111"/>
      <c r="I777" s="111"/>
    </row>
    <row r="778" spans="2:9" ht="15" customHeight="1">
      <c r="B778" s="102">
        <v>6311900</v>
      </c>
      <c r="C778" s="103" t="s">
        <v>887</v>
      </c>
      <c r="D778" s="104" t="s">
        <v>4452</v>
      </c>
      <c r="E778" s="108" t="s">
        <v>4449</v>
      </c>
      <c r="F778" s="105" t="s">
        <v>4453</v>
      </c>
      <c r="G778" s="107" t="s">
        <v>886</v>
      </c>
      <c r="H778" s="111"/>
      <c r="I778" s="111"/>
    </row>
    <row r="779" spans="2:9" ht="15" customHeight="1">
      <c r="B779" s="102">
        <v>6319400</v>
      </c>
      <c r="C779" s="103" t="s">
        <v>885</v>
      </c>
      <c r="D779" s="104" t="s">
        <v>4452</v>
      </c>
      <c r="E779" s="108" t="s">
        <v>4452</v>
      </c>
      <c r="F779" s="105" t="s">
        <v>4453</v>
      </c>
      <c r="G779" s="107" t="s">
        <v>884</v>
      </c>
      <c r="H779" s="111"/>
      <c r="I779" s="111"/>
    </row>
    <row r="780" spans="2:9" ht="15" customHeight="1">
      <c r="B780" s="102">
        <v>6399200</v>
      </c>
      <c r="C780" s="103" t="s">
        <v>881</v>
      </c>
      <c r="D780" s="104" t="s">
        <v>4452</v>
      </c>
      <c r="E780" s="108" t="s">
        <v>4450</v>
      </c>
      <c r="F780" s="105" t="s">
        <v>4453</v>
      </c>
      <c r="G780" s="107" t="s">
        <v>880</v>
      </c>
      <c r="H780" s="111"/>
      <c r="I780" s="111"/>
    </row>
    <row r="781" spans="2:9" ht="15" customHeight="1">
      <c r="B781" s="102">
        <v>6434400</v>
      </c>
      <c r="C781" s="103" t="s">
        <v>871</v>
      </c>
      <c r="D781" s="104" t="s">
        <v>4452</v>
      </c>
      <c r="E781" s="108" t="s">
        <v>4452</v>
      </c>
      <c r="F781" s="105" t="s">
        <v>4453</v>
      </c>
      <c r="G781" s="107" t="s">
        <v>870</v>
      </c>
      <c r="H781" s="111"/>
      <c r="I781" s="111"/>
    </row>
    <row r="782" spans="2:9" ht="15" customHeight="1">
      <c r="B782" s="102">
        <v>6461100</v>
      </c>
      <c r="C782" s="103" t="s">
        <v>869</v>
      </c>
      <c r="D782" s="104" t="s">
        <v>4452</v>
      </c>
      <c r="E782" s="108" t="s">
        <v>4449</v>
      </c>
      <c r="F782" s="105" t="s">
        <v>4453</v>
      </c>
      <c r="G782" s="107" t="s">
        <v>868</v>
      </c>
      <c r="H782" s="111"/>
      <c r="I782" s="111"/>
    </row>
    <row r="783" spans="2:9" ht="15" customHeight="1">
      <c r="B783" s="102">
        <v>6462000</v>
      </c>
      <c r="C783" s="103" t="s">
        <v>867</v>
      </c>
      <c r="D783" s="104" t="s">
        <v>4452</v>
      </c>
      <c r="E783" s="108" t="s">
        <v>4450</v>
      </c>
      <c r="F783" s="105" t="s">
        <v>4453</v>
      </c>
      <c r="G783" s="107" t="s">
        <v>866</v>
      </c>
      <c r="H783" s="111"/>
      <c r="I783" s="111"/>
    </row>
    <row r="784" spans="2:9" ht="15" customHeight="1">
      <c r="B784" s="102">
        <v>6463800</v>
      </c>
      <c r="C784" s="103" t="s">
        <v>865</v>
      </c>
      <c r="D784" s="104" t="s">
        <v>4452</v>
      </c>
      <c r="E784" s="108" t="s">
        <v>4449</v>
      </c>
      <c r="F784" s="105" t="s">
        <v>4453</v>
      </c>
      <c r="G784" s="107" t="s">
        <v>864</v>
      </c>
      <c r="H784" s="111"/>
      <c r="I784" s="111"/>
    </row>
    <row r="785" spans="2:9" ht="15" customHeight="1">
      <c r="B785" s="102">
        <v>6491300</v>
      </c>
      <c r="C785" s="103" t="s">
        <v>863</v>
      </c>
      <c r="D785" s="104" t="s">
        <v>4452</v>
      </c>
      <c r="E785" s="108" t="s">
        <v>4452</v>
      </c>
      <c r="F785" s="105" t="s">
        <v>4453</v>
      </c>
      <c r="G785" s="107" t="s">
        <v>862</v>
      </c>
      <c r="H785" s="111"/>
      <c r="I785" s="111"/>
    </row>
    <row r="786" spans="2:9" ht="15" customHeight="1">
      <c r="B786" s="102">
        <v>6493000</v>
      </c>
      <c r="C786" s="103" t="s">
        <v>861</v>
      </c>
      <c r="D786" s="104" t="s">
        <v>4452</v>
      </c>
      <c r="E786" s="108" t="s">
        <v>4449</v>
      </c>
      <c r="F786" s="105" t="s">
        <v>4453</v>
      </c>
      <c r="G786" s="107" t="s">
        <v>860</v>
      </c>
      <c r="H786" s="111"/>
      <c r="I786" s="111"/>
    </row>
    <row r="787" spans="2:9" ht="15" customHeight="1">
      <c r="B787" s="102">
        <v>6550200</v>
      </c>
      <c r="C787" s="103" t="s">
        <v>2676</v>
      </c>
      <c r="D787" s="104" t="s">
        <v>4449</v>
      </c>
      <c r="E787" s="108" t="s">
        <v>4449</v>
      </c>
      <c r="F787" s="105" t="s">
        <v>4453</v>
      </c>
      <c r="G787" s="107" t="s">
        <v>4419</v>
      </c>
      <c r="H787" s="111"/>
      <c r="I787" s="111"/>
    </row>
    <row r="788" spans="2:9" ht="15" customHeight="1">
      <c r="B788" s="102">
        <v>6613400</v>
      </c>
      <c r="C788" s="103" t="s">
        <v>851</v>
      </c>
      <c r="D788" s="104" t="s">
        <v>4452</v>
      </c>
      <c r="E788" s="108" t="s">
        <v>4449</v>
      </c>
      <c r="F788" s="105" t="s">
        <v>4453</v>
      </c>
      <c r="G788" s="107" t="s">
        <v>850</v>
      </c>
      <c r="H788" s="111"/>
      <c r="I788" s="111"/>
    </row>
    <row r="789" spans="2:9" ht="15" customHeight="1">
      <c r="B789" s="102">
        <v>6619303</v>
      </c>
      <c r="C789" s="103" t="s">
        <v>849</v>
      </c>
      <c r="D789" s="104" t="s">
        <v>4452</v>
      </c>
      <c r="E789" s="108" t="s">
        <v>4452</v>
      </c>
      <c r="F789" s="105" t="s">
        <v>4453</v>
      </c>
      <c r="G789" s="107" t="s">
        <v>848</v>
      </c>
      <c r="H789" s="111"/>
      <c r="I789" s="111"/>
    </row>
    <row r="790" spans="2:9" ht="15" customHeight="1">
      <c r="B790" s="102">
        <v>6619305</v>
      </c>
      <c r="C790" s="103" t="s">
        <v>847</v>
      </c>
      <c r="D790" s="104" t="s">
        <v>4452</v>
      </c>
      <c r="E790" s="108" t="s">
        <v>4452</v>
      </c>
      <c r="F790" s="105" t="s">
        <v>4453</v>
      </c>
      <c r="G790" s="107" t="s">
        <v>846</v>
      </c>
      <c r="H790" s="111"/>
      <c r="I790" s="111"/>
    </row>
    <row r="791" spans="2:9" ht="15" customHeight="1">
      <c r="B791" s="102">
        <v>6619399</v>
      </c>
      <c r="C791" s="103" t="s">
        <v>845</v>
      </c>
      <c r="D791" s="104" t="s">
        <v>4452</v>
      </c>
      <c r="E791" s="108" t="s">
        <v>4449</v>
      </c>
      <c r="F791" s="105" t="s">
        <v>4453</v>
      </c>
      <c r="G791" s="107" t="s">
        <v>844</v>
      </c>
      <c r="H791" s="111"/>
      <c r="I791" s="111"/>
    </row>
    <row r="792" spans="2:9" ht="15" customHeight="1">
      <c r="B792" s="102">
        <v>6621501</v>
      </c>
      <c r="C792" s="103" t="s">
        <v>842</v>
      </c>
      <c r="D792" s="104" t="s">
        <v>4452</v>
      </c>
      <c r="E792" s="108" t="s">
        <v>4452</v>
      </c>
      <c r="F792" s="105" t="s">
        <v>4453</v>
      </c>
      <c r="G792" s="107" t="s">
        <v>841</v>
      </c>
      <c r="H792" s="111"/>
      <c r="I792" s="111"/>
    </row>
    <row r="793" spans="2:9" ht="15" customHeight="1">
      <c r="B793" s="102">
        <v>6621502</v>
      </c>
      <c r="C793" s="103" t="s">
        <v>839</v>
      </c>
      <c r="D793" s="104" t="s">
        <v>4452</v>
      </c>
      <c r="E793" s="108" t="s">
        <v>4452</v>
      </c>
      <c r="F793" s="105" t="s">
        <v>4453</v>
      </c>
      <c r="G793" s="107" t="s">
        <v>838</v>
      </c>
      <c r="H793" s="111"/>
      <c r="I793" s="111"/>
    </row>
    <row r="794" spans="2:9" ht="15" customHeight="1">
      <c r="B794" s="102">
        <v>6630400</v>
      </c>
      <c r="C794" s="103" t="s">
        <v>837</v>
      </c>
      <c r="D794" s="104" t="s">
        <v>4449</v>
      </c>
      <c r="E794" s="108" t="s">
        <v>4449</v>
      </c>
      <c r="F794" s="105" t="s">
        <v>4453</v>
      </c>
      <c r="G794" s="107" t="s">
        <v>836</v>
      </c>
      <c r="H794" s="111"/>
      <c r="I794" s="111"/>
    </row>
    <row r="795" spans="2:9" ht="15" customHeight="1">
      <c r="B795" s="102">
        <v>6810201</v>
      </c>
      <c r="C795" s="103" t="s">
        <v>835</v>
      </c>
      <c r="D795" s="104" t="s">
        <v>4452</v>
      </c>
      <c r="E795" s="108" t="s">
        <v>4450</v>
      </c>
      <c r="F795" s="105" t="s">
        <v>4453</v>
      </c>
      <c r="G795" s="107" t="s">
        <v>834</v>
      </c>
      <c r="H795" s="111"/>
      <c r="I795" s="111"/>
    </row>
    <row r="796" spans="2:9" ht="15" customHeight="1">
      <c r="B796" s="102">
        <v>6810202</v>
      </c>
      <c r="C796" s="103" t="s">
        <v>833</v>
      </c>
      <c r="D796" s="104" t="s">
        <v>4452</v>
      </c>
      <c r="E796" s="108" t="s">
        <v>4449</v>
      </c>
      <c r="F796" s="105" t="s">
        <v>4453</v>
      </c>
      <c r="G796" s="107" t="s">
        <v>832</v>
      </c>
      <c r="H796" s="111"/>
      <c r="I796" s="111"/>
    </row>
    <row r="797" spans="2:9" ht="15" customHeight="1">
      <c r="B797" s="102">
        <v>6821801</v>
      </c>
      <c r="C797" s="103" t="s">
        <v>830</v>
      </c>
      <c r="D797" s="104" t="s">
        <v>4452</v>
      </c>
      <c r="E797" s="108" t="s">
        <v>4449</v>
      </c>
      <c r="F797" s="105" t="s">
        <v>4453</v>
      </c>
      <c r="G797" s="107" t="s">
        <v>829</v>
      </c>
      <c r="H797" s="111"/>
      <c r="I797" s="111"/>
    </row>
    <row r="798" spans="2:9" ht="15" customHeight="1">
      <c r="B798" s="102">
        <v>6821802</v>
      </c>
      <c r="C798" s="103" t="s">
        <v>827</v>
      </c>
      <c r="D798" s="104" t="s">
        <v>4452</v>
      </c>
      <c r="E798" s="108" t="s">
        <v>4449</v>
      </c>
      <c r="F798" s="105" t="s">
        <v>4453</v>
      </c>
      <c r="G798" s="107" t="s">
        <v>826</v>
      </c>
      <c r="H798" s="111"/>
      <c r="I798" s="111"/>
    </row>
    <row r="799" spans="2:9" ht="15" customHeight="1">
      <c r="B799" s="102">
        <v>6822600</v>
      </c>
      <c r="C799" s="103" t="s">
        <v>825</v>
      </c>
      <c r="D799" s="104" t="s">
        <v>4452</v>
      </c>
      <c r="E799" s="108" t="s">
        <v>4449</v>
      </c>
      <c r="F799" s="105" t="s">
        <v>4453</v>
      </c>
      <c r="G799" s="107" t="s">
        <v>824</v>
      </c>
      <c r="H799" s="111"/>
      <c r="I799" s="111"/>
    </row>
    <row r="800" spans="2:9" ht="15" customHeight="1">
      <c r="B800" s="102">
        <v>6911701</v>
      </c>
      <c r="C800" s="103" t="s">
        <v>822</v>
      </c>
      <c r="D800" s="104" t="s">
        <v>4452</v>
      </c>
      <c r="E800" s="108" t="s">
        <v>4452</v>
      </c>
      <c r="F800" s="105" t="s">
        <v>4453</v>
      </c>
      <c r="G800" s="107" t="s">
        <v>821</v>
      </c>
      <c r="H800" s="111"/>
      <c r="I800" s="111"/>
    </row>
    <row r="801" spans="2:9" ht="15" customHeight="1">
      <c r="B801" s="102">
        <v>6911702</v>
      </c>
      <c r="C801" s="103" t="s">
        <v>820</v>
      </c>
      <c r="D801" s="104" t="s">
        <v>4452</v>
      </c>
      <c r="E801" s="108" t="s">
        <v>4452</v>
      </c>
      <c r="F801" s="105" t="s">
        <v>4453</v>
      </c>
      <c r="G801" s="107" t="s">
        <v>819</v>
      </c>
      <c r="H801" s="111"/>
      <c r="I801" s="111"/>
    </row>
    <row r="802" spans="2:9" ht="15" customHeight="1">
      <c r="B802" s="102">
        <v>6911703</v>
      </c>
      <c r="C802" s="103" t="s">
        <v>818</v>
      </c>
      <c r="D802" s="104" t="s">
        <v>4452</v>
      </c>
      <c r="E802" s="108" t="s">
        <v>4452</v>
      </c>
      <c r="F802" s="105" t="s">
        <v>4453</v>
      </c>
      <c r="G802" s="107" t="s">
        <v>817</v>
      </c>
      <c r="H802" s="111"/>
      <c r="I802" s="111"/>
    </row>
    <row r="803" spans="2:9" ht="15" customHeight="1">
      <c r="B803" s="102">
        <v>6920601</v>
      </c>
      <c r="C803" s="103" t="s">
        <v>813</v>
      </c>
      <c r="D803" s="104" t="s">
        <v>4452</v>
      </c>
      <c r="E803" s="108" t="s">
        <v>4452</v>
      </c>
      <c r="F803" s="105" t="s">
        <v>4453</v>
      </c>
      <c r="G803" s="107" t="s">
        <v>812</v>
      </c>
      <c r="H803" s="111"/>
      <c r="I803" s="111"/>
    </row>
    <row r="804" spans="2:9" ht="15" customHeight="1">
      <c r="B804" s="102">
        <v>6920602</v>
      </c>
      <c r="C804" s="103" t="s">
        <v>810</v>
      </c>
      <c r="D804" s="104" t="s">
        <v>4452</v>
      </c>
      <c r="E804" s="108" t="s">
        <v>4449</v>
      </c>
      <c r="F804" s="105" t="s">
        <v>4453</v>
      </c>
      <c r="G804" s="107" t="s">
        <v>809</v>
      </c>
      <c r="H804" s="111"/>
      <c r="I804" s="111"/>
    </row>
    <row r="805" spans="2:9" ht="15" customHeight="1">
      <c r="B805" s="102">
        <v>7020400</v>
      </c>
      <c r="C805" s="103" t="s">
        <v>807</v>
      </c>
      <c r="D805" s="104" t="s">
        <v>4452</v>
      </c>
      <c r="E805" s="104" t="s">
        <v>4449</v>
      </c>
      <c r="F805" s="105" t="s">
        <v>4453</v>
      </c>
      <c r="G805" s="107" t="s">
        <v>806</v>
      </c>
      <c r="H805" s="111"/>
      <c r="I805" s="111"/>
    </row>
    <row r="806" spans="2:9" ht="15" customHeight="1">
      <c r="B806" s="102">
        <v>7111100</v>
      </c>
      <c r="C806" s="103" t="s">
        <v>804</v>
      </c>
      <c r="D806" s="104" t="s">
        <v>4452</v>
      </c>
      <c r="E806" s="108" t="s">
        <v>4450</v>
      </c>
      <c r="F806" s="105" t="s">
        <v>4453</v>
      </c>
      <c r="G806" s="107" t="s">
        <v>803</v>
      </c>
      <c r="H806" s="111"/>
      <c r="I806" s="111"/>
    </row>
    <row r="807" spans="2:9" ht="15" customHeight="1">
      <c r="B807" s="102">
        <v>7112000</v>
      </c>
      <c r="C807" s="103" t="s">
        <v>800</v>
      </c>
      <c r="D807" s="104" t="s">
        <v>4452</v>
      </c>
      <c r="E807" s="108" t="s">
        <v>4450</v>
      </c>
      <c r="F807" s="105" t="s">
        <v>4453</v>
      </c>
      <c r="G807" s="107" t="s">
        <v>4420</v>
      </c>
      <c r="H807" s="111"/>
      <c r="I807" s="111"/>
    </row>
    <row r="808" spans="2:9" ht="15" customHeight="1">
      <c r="B808" s="102">
        <v>7119701</v>
      </c>
      <c r="C808" s="103" t="s">
        <v>797</v>
      </c>
      <c r="D808" s="104" t="s">
        <v>4452</v>
      </c>
      <c r="E808" s="108" t="s">
        <v>4449</v>
      </c>
      <c r="F808" s="105" t="s">
        <v>4453</v>
      </c>
      <c r="G808" s="107" t="s">
        <v>796</v>
      </c>
      <c r="H808" s="111"/>
      <c r="I808" s="111"/>
    </row>
    <row r="809" spans="2:9" ht="15" customHeight="1">
      <c r="B809" s="102">
        <v>7119702</v>
      </c>
      <c r="C809" s="103" t="s">
        <v>794</v>
      </c>
      <c r="D809" s="104" t="s">
        <v>4452</v>
      </c>
      <c r="E809" s="108" t="s">
        <v>4450</v>
      </c>
      <c r="F809" s="105" t="s">
        <v>4453</v>
      </c>
      <c r="G809" s="107" t="s">
        <v>793</v>
      </c>
      <c r="H809" s="111"/>
      <c r="I809" s="111"/>
    </row>
    <row r="810" spans="2:9" ht="15" customHeight="1">
      <c r="B810" s="102">
        <v>7119703</v>
      </c>
      <c r="C810" s="103" t="s">
        <v>791</v>
      </c>
      <c r="D810" s="104" t="s">
        <v>4452</v>
      </c>
      <c r="E810" s="108" t="s">
        <v>4449</v>
      </c>
      <c r="F810" s="105" t="s">
        <v>4453</v>
      </c>
      <c r="G810" s="107" t="s">
        <v>790</v>
      </c>
      <c r="H810" s="111"/>
      <c r="I810" s="111"/>
    </row>
    <row r="811" spans="2:9" ht="15" customHeight="1">
      <c r="B811" s="102">
        <v>7119704</v>
      </c>
      <c r="C811" s="103" t="s">
        <v>788</v>
      </c>
      <c r="D811" s="104" t="s">
        <v>4452</v>
      </c>
      <c r="E811" s="108" t="s">
        <v>4452</v>
      </c>
      <c r="F811" s="105" t="s">
        <v>4453</v>
      </c>
      <c r="G811" s="107" t="s">
        <v>787</v>
      </c>
      <c r="H811" s="111"/>
      <c r="I811" s="111"/>
    </row>
    <row r="812" spans="2:9" ht="15" customHeight="1">
      <c r="B812" s="102">
        <v>7119799</v>
      </c>
      <c r="C812" s="103" t="s">
        <v>785</v>
      </c>
      <c r="D812" s="104" t="s">
        <v>4452</v>
      </c>
      <c r="E812" s="108" t="s">
        <v>4449</v>
      </c>
      <c r="F812" s="105" t="s">
        <v>4453</v>
      </c>
      <c r="G812" s="107" t="s">
        <v>784</v>
      </c>
      <c r="H812" s="111"/>
      <c r="I812" s="111"/>
    </row>
    <row r="813" spans="2:9" ht="15" customHeight="1">
      <c r="B813" s="102">
        <v>7120100</v>
      </c>
      <c r="C813" s="103" t="s">
        <v>782</v>
      </c>
      <c r="D813" s="104" t="s">
        <v>4450</v>
      </c>
      <c r="E813" s="108" t="s">
        <v>4452</v>
      </c>
      <c r="F813" s="105" t="s">
        <v>4453</v>
      </c>
      <c r="G813" s="107" t="s">
        <v>781</v>
      </c>
      <c r="H813" s="111"/>
      <c r="I813" s="111"/>
    </row>
    <row r="814" spans="2:9" ht="15" customHeight="1">
      <c r="B814" s="102">
        <v>7210000</v>
      </c>
      <c r="C814" s="103" t="s">
        <v>780</v>
      </c>
      <c r="D814" s="104" t="s">
        <v>4452</v>
      </c>
      <c r="E814" s="108" t="s">
        <v>4449</v>
      </c>
      <c r="F814" s="105" t="s">
        <v>4453</v>
      </c>
      <c r="G814" s="107" t="s">
        <v>779</v>
      </c>
      <c r="H814" s="111"/>
      <c r="I814" s="111"/>
    </row>
    <row r="815" spans="2:9" ht="15" customHeight="1">
      <c r="B815" s="102">
        <v>7319002</v>
      </c>
      <c r="C815" s="103" t="s">
        <v>770</v>
      </c>
      <c r="D815" s="104" t="s">
        <v>4452</v>
      </c>
      <c r="E815" s="108" t="s">
        <v>4450</v>
      </c>
      <c r="F815" s="105" t="s">
        <v>4453</v>
      </c>
      <c r="G815" s="107" t="s">
        <v>769</v>
      </c>
      <c r="H815" s="111"/>
      <c r="I815" s="111"/>
    </row>
    <row r="816" spans="2:9" ht="15" customHeight="1">
      <c r="B816" s="102">
        <v>7319004</v>
      </c>
      <c r="C816" s="103" t="s">
        <v>766</v>
      </c>
      <c r="D816" s="104" t="s">
        <v>4452</v>
      </c>
      <c r="E816" s="108" t="s">
        <v>4449</v>
      </c>
      <c r="F816" s="105" t="s">
        <v>4453</v>
      </c>
      <c r="G816" s="107" t="s">
        <v>765</v>
      </c>
      <c r="H816" s="111"/>
      <c r="I816" s="111"/>
    </row>
    <row r="817" spans="2:9" ht="15" customHeight="1">
      <c r="B817" s="102">
        <v>7320300</v>
      </c>
      <c r="C817" s="103" t="s">
        <v>762</v>
      </c>
      <c r="D817" s="104" t="s">
        <v>4449</v>
      </c>
      <c r="E817" s="108" t="s">
        <v>4450</v>
      </c>
      <c r="F817" s="105" t="s">
        <v>4453</v>
      </c>
      <c r="G817" s="107" t="s">
        <v>761</v>
      </c>
      <c r="H817" s="111"/>
      <c r="I817" s="111"/>
    </row>
    <row r="818" spans="2:9" ht="15" customHeight="1">
      <c r="B818" s="102">
        <v>7420005</v>
      </c>
      <c r="C818" s="103" t="s">
        <v>749</v>
      </c>
      <c r="D818" s="104" t="s">
        <v>4452</v>
      </c>
      <c r="E818" s="108" t="s">
        <v>4450</v>
      </c>
      <c r="F818" s="105" t="s">
        <v>4453</v>
      </c>
      <c r="G818" s="107" t="s">
        <v>748</v>
      </c>
      <c r="H818" s="111"/>
      <c r="I818" s="111"/>
    </row>
    <row r="819" spans="2:9" ht="15" customHeight="1">
      <c r="B819" s="102">
        <v>7490103</v>
      </c>
      <c r="C819" s="103" t="s">
        <v>742</v>
      </c>
      <c r="D819" s="104" t="s">
        <v>4452</v>
      </c>
      <c r="E819" s="108" t="s">
        <v>4450</v>
      </c>
      <c r="F819" s="105" t="s">
        <v>4453</v>
      </c>
      <c r="G819" s="107" t="s">
        <v>741</v>
      </c>
      <c r="H819" s="111"/>
      <c r="I819" s="111"/>
    </row>
    <row r="820" spans="2:9" ht="15" customHeight="1">
      <c r="B820" s="102">
        <v>7490104</v>
      </c>
      <c r="C820" s="103" t="s">
        <v>740</v>
      </c>
      <c r="D820" s="104" t="s">
        <v>4452</v>
      </c>
      <c r="E820" s="108" t="s">
        <v>4449</v>
      </c>
      <c r="F820" s="105" t="s">
        <v>4453</v>
      </c>
      <c r="G820" s="107" t="s">
        <v>739</v>
      </c>
      <c r="H820" s="111"/>
      <c r="I820" s="111"/>
    </row>
    <row r="821" spans="2:9" ht="15" customHeight="1">
      <c r="B821" s="102">
        <v>7490105</v>
      </c>
      <c r="C821" s="103" t="s">
        <v>738</v>
      </c>
      <c r="D821" s="104" t="s">
        <v>4452</v>
      </c>
      <c r="E821" s="108" t="s">
        <v>4450</v>
      </c>
      <c r="F821" s="105" t="s">
        <v>4453</v>
      </c>
      <c r="G821" s="107" t="s">
        <v>737</v>
      </c>
      <c r="H821" s="111"/>
      <c r="I821" s="111"/>
    </row>
    <row r="822" spans="2:9" ht="15" customHeight="1">
      <c r="B822" s="102">
        <v>7490199</v>
      </c>
      <c r="C822" s="103" t="s">
        <v>736</v>
      </c>
      <c r="D822" s="104" t="s">
        <v>4452</v>
      </c>
      <c r="E822" s="108" t="s">
        <v>4449</v>
      </c>
      <c r="F822" s="105" t="s">
        <v>4453</v>
      </c>
      <c r="G822" s="107" t="s">
        <v>735</v>
      </c>
      <c r="H822" s="111"/>
      <c r="I822" s="111"/>
    </row>
    <row r="823" spans="2:9" ht="15" customHeight="1">
      <c r="B823" s="102">
        <v>7500100</v>
      </c>
      <c r="C823" s="103" t="s">
        <v>733</v>
      </c>
      <c r="D823" s="104" t="s">
        <v>4452</v>
      </c>
      <c r="E823" s="108" t="s">
        <v>4449</v>
      </c>
      <c r="F823" s="105" t="s">
        <v>4453</v>
      </c>
      <c r="G823" s="107" t="s">
        <v>732</v>
      </c>
      <c r="H823" s="111"/>
      <c r="I823" s="111"/>
    </row>
    <row r="824" spans="2:9" ht="15" customHeight="1">
      <c r="B824" s="102">
        <v>7719501</v>
      </c>
      <c r="C824" s="103" t="s">
        <v>729</v>
      </c>
      <c r="D824" s="104" t="s">
        <v>4452</v>
      </c>
      <c r="E824" s="108" t="s">
        <v>4449</v>
      </c>
      <c r="F824" s="105" t="s">
        <v>4453</v>
      </c>
      <c r="G824" s="107" t="s">
        <v>728</v>
      </c>
      <c r="H824" s="111"/>
      <c r="I824" s="111"/>
    </row>
    <row r="825" spans="2:9" ht="15" customHeight="1">
      <c r="B825" s="102">
        <v>7719599</v>
      </c>
      <c r="C825" s="103" t="s">
        <v>725</v>
      </c>
      <c r="D825" s="104" t="s">
        <v>4452</v>
      </c>
      <c r="E825" s="108" t="s">
        <v>4450</v>
      </c>
      <c r="F825" s="105" t="s">
        <v>4453</v>
      </c>
      <c r="G825" s="107" t="s">
        <v>724</v>
      </c>
      <c r="H825" s="111"/>
      <c r="I825" s="111"/>
    </row>
    <row r="826" spans="2:9" ht="15" customHeight="1">
      <c r="B826" s="102">
        <v>7721700</v>
      </c>
      <c r="C826" s="103" t="s">
        <v>723</v>
      </c>
      <c r="D826" s="104" t="s">
        <v>4452</v>
      </c>
      <c r="E826" s="108" t="s">
        <v>4449</v>
      </c>
      <c r="F826" s="105" t="s">
        <v>4453</v>
      </c>
      <c r="G826" s="107" t="s">
        <v>722</v>
      </c>
      <c r="H826" s="111"/>
      <c r="I826" s="111"/>
    </row>
    <row r="827" spans="2:9" ht="15" customHeight="1">
      <c r="B827" s="102">
        <v>7722500</v>
      </c>
      <c r="C827" s="103" t="s">
        <v>721</v>
      </c>
      <c r="D827" s="104" t="s">
        <v>4452</v>
      </c>
      <c r="E827" s="108" t="s">
        <v>4450</v>
      </c>
      <c r="F827" s="105" t="s">
        <v>4453</v>
      </c>
      <c r="G827" s="107" t="s">
        <v>720</v>
      </c>
      <c r="H827" s="111"/>
      <c r="I827" s="111"/>
    </row>
    <row r="828" spans="2:9" ht="15" customHeight="1">
      <c r="B828" s="102">
        <v>7723300</v>
      </c>
      <c r="C828" s="103" t="s">
        <v>719</v>
      </c>
      <c r="D828" s="104" t="s">
        <v>4452</v>
      </c>
      <c r="E828" s="108" t="s">
        <v>4449</v>
      </c>
      <c r="F828" s="105" t="s">
        <v>4453</v>
      </c>
      <c r="G828" s="107" t="s">
        <v>718</v>
      </c>
      <c r="H828" s="111"/>
      <c r="I828" s="111"/>
    </row>
    <row r="829" spans="2:9" ht="15" customHeight="1">
      <c r="B829" s="102">
        <v>7729201</v>
      </c>
      <c r="C829" s="103" t="s">
        <v>717</v>
      </c>
      <c r="D829" s="104" t="s">
        <v>4452</v>
      </c>
      <c r="E829" s="108" t="s">
        <v>4450</v>
      </c>
      <c r="F829" s="105" t="s">
        <v>4453</v>
      </c>
      <c r="G829" s="107" t="s">
        <v>716</v>
      </c>
      <c r="H829" s="111"/>
      <c r="I829" s="111"/>
    </row>
    <row r="830" spans="2:9" ht="15" customHeight="1">
      <c r="B830" s="102">
        <v>7729202</v>
      </c>
      <c r="C830" s="103" t="s">
        <v>715</v>
      </c>
      <c r="D830" s="104" t="s">
        <v>4452</v>
      </c>
      <c r="E830" s="108" t="s">
        <v>4450</v>
      </c>
      <c r="F830" s="105" t="s">
        <v>4453</v>
      </c>
      <c r="G830" s="107" t="s">
        <v>714</v>
      </c>
      <c r="H830" s="111"/>
      <c r="I830" s="111"/>
    </row>
    <row r="831" spans="2:9" ht="15" customHeight="1">
      <c r="B831" s="102">
        <v>7729203</v>
      </c>
      <c r="C831" s="103" t="s">
        <v>713</v>
      </c>
      <c r="D831" s="104" t="s">
        <v>4452</v>
      </c>
      <c r="E831" s="108" t="s">
        <v>4452</v>
      </c>
      <c r="F831" s="105" t="s">
        <v>4453</v>
      </c>
      <c r="G831" s="107" t="s">
        <v>712</v>
      </c>
      <c r="H831" s="111"/>
      <c r="I831" s="111"/>
    </row>
    <row r="832" spans="2:9" ht="15" customHeight="1">
      <c r="B832" s="102">
        <v>7729299</v>
      </c>
      <c r="C832" s="103" t="s">
        <v>711</v>
      </c>
      <c r="D832" s="104" t="s">
        <v>4452</v>
      </c>
      <c r="E832" s="108" t="s">
        <v>4450</v>
      </c>
      <c r="F832" s="105" t="s">
        <v>4453</v>
      </c>
      <c r="G832" s="107" t="s">
        <v>710</v>
      </c>
      <c r="H832" s="111"/>
      <c r="I832" s="111"/>
    </row>
    <row r="833" spans="2:9" ht="15" customHeight="1">
      <c r="B833" s="102">
        <v>7731400</v>
      </c>
      <c r="C833" s="103" t="s">
        <v>709</v>
      </c>
      <c r="D833" s="104" t="s">
        <v>4452</v>
      </c>
      <c r="E833" s="108" t="s">
        <v>4450</v>
      </c>
      <c r="F833" s="105" t="s">
        <v>4453</v>
      </c>
      <c r="G833" s="107" t="s">
        <v>708</v>
      </c>
      <c r="H833" s="111"/>
      <c r="I833" s="111"/>
    </row>
    <row r="834" spans="2:9" ht="15" customHeight="1">
      <c r="B834" s="102">
        <v>7732201</v>
      </c>
      <c r="C834" s="103" t="s">
        <v>707</v>
      </c>
      <c r="D834" s="104" t="s">
        <v>4452</v>
      </c>
      <c r="E834" s="108" t="s">
        <v>4450</v>
      </c>
      <c r="F834" s="105" t="s">
        <v>4453</v>
      </c>
      <c r="G834" s="107" t="s">
        <v>706</v>
      </c>
      <c r="H834" s="111"/>
      <c r="I834" s="111"/>
    </row>
    <row r="835" spans="2:9" ht="15" customHeight="1">
      <c r="B835" s="102">
        <v>7732202</v>
      </c>
      <c r="C835" s="103" t="s">
        <v>705</v>
      </c>
      <c r="D835" s="104" t="s">
        <v>4452</v>
      </c>
      <c r="E835" s="108" t="s">
        <v>4450</v>
      </c>
      <c r="F835" s="105" t="s">
        <v>4453</v>
      </c>
      <c r="G835" s="107" t="s">
        <v>704</v>
      </c>
      <c r="H835" s="111"/>
      <c r="I835" s="111"/>
    </row>
    <row r="836" spans="2:9" ht="15" customHeight="1">
      <c r="B836" s="102">
        <v>7733100</v>
      </c>
      <c r="C836" s="103" t="s">
        <v>703</v>
      </c>
      <c r="D836" s="104" t="s">
        <v>4452</v>
      </c>
      <c r="E836" s="108" t="s">
        <v>4452</v>
      </c>
      <c r="F836" s="105" t="s">
        <v>4453</v>
      </c>
      <c r="G836" s="107" t="s">
        <v>702</v>
      </c>
      <c r="H836" s="111"/>
      <c r="I836" s="111"/>
    </row>
    <row r="837" spans="2:9" ht="15" customHeight="1">
      <c r="B837" s="102">
        <v>7739001</v>
      </c>
      <c r="C837" s="103" t="s">
        <v>701</v>
      </c>
      <c r="D837" s="104" t="s">
        <v>4452</v>
      </c>
      <c r="E837" s="108" t="s">
        <v>4452</v>
      </c>
      <c r="F837" s="105" t="s">
        <v>4453</v>
      </c>
      <c r="G837" s="107" t="s">
        <v>700</v>
      </c>
      <c r="H837" s="111"/>
      <c r="I837" s="111"/>
    </row>
    <row r="838" spans="2:9" ht="15" customHeight="1">
      <c r="B838" s="102">
        <v>7739002</v>
      </c>
      <c r="C838" s="103" t="s">
        <v>699</v>
      </c>
      <c r="D838" s="104" t="s">
        <v>4452</v>
      </c>
      <c r="E838" s="108" t="s">
        <v>4450</v>
      </c>
      <c r="F838" s="105" t="s">
        <v>4453</v>
      </c>
      <c r="G838" s="107" t="s">
        <v>698</v>
      </c>
      <c r="H838" s="111"/>
      <c r="I838" s="111"/>
    </row>
    <row r="839" spans="2:9" ht="15" customHeight="1">
      <c r="B839" s="102">
        <v>7739003</v>
      </c>
      <c r="C839" s="103" t="s">
        <v>697</v>
      </c>
      <c r="D839" s="104" t="s">
        <v>4452</v>
      </c>
      <c r="E839" s="108" t="s">
        <v>4450</v>
      </c>
      <c r="F839" s="105" t="s">
        <v>4453</v>
      </c>
      <c r="G839" s="107" t="s">
        <v>696</v>
      </c>
      <c r="H839" s="111"/>
      <c r="I839" s="111"/>
    </row>
    <row r="840" spans="2:9" ht="15" customHeight="1">
      <c r="B840" s="102">
        <v>7739099</v>
      </c>
      <c r="C840" s="103" t="s">
        <v>695</v>
      </c>
      <c r="D840" s="104" t="s">
        <v>4452</v>
      </c>
      <c r="E840" s="108" t="s">
        <v>4450</v>
      </c>
      <c r="F840" s="105" t="s">
        <v>4453</v>
      </c>
      <c r="G840" s="107" t="s">
        <v>694</v>
      </c>
      <c r="H840" s="111"/>
      <c r="I840" s="111"/>
    </row>
    <row r="841" spans="2:9" ht="15" customHeight="1">
      <c r="B841" s="102">
        <v>7740300</v>
      </c>
      <c r="C841" s="103" t="s">
        <v>693</v>
      </c>
      <c r="D841" s="104" t="s">
        <v>4452</v>
      </c>
      <c r="E841" s="108" t="s">
        <v>4452</v>
      </c>
      <c r="F841" s="105" t="s">
        <v>4453</v>
      </c>
      <c r="G841" s="107" t="s">
        <v>692</v>
      </c>
      <c r="H841" s="111"/>
      <c r="I841" s="111"/>
    </row>
    <row r="842" spans="2:9" ht="15" customHeight="1">
      <c r="B842" s="102">
        <v>7810800</v>
      </c>
      <c r="C842" s="103" t="s">
        <v>691</v>
      </c>
      <c r="D842" s="104" t="s">
        <v>4449</v>
      </c>
      <c r="E842" s="108" t="s">
        <v>4450</v>
      </c>
      <c r="F842" s="105" t="s">
        <v>4453</v>
      </c>
      <c r="G842" s="107" t="s">
        <v>690</v>
      </c>
      <c r="H842" s="111"/>
      <c r="I842" s="111"/>
    </row>
    <row r="843" spans="2:9" ht="15" customHeight="1">
      <c r="B843" s="102">
        <v>7830200</v>
      </c>
      <c r="C843" s="103" t="s">
        <v>687</v>
      </c>
      <c r="D843" s="104" t="s">
        <v>4449</v>
      </c>
      <c r="E843" s="108" t="s">
        <v>4449</v>
      </c>
      <c r="F843" s="105" t="s">
        <v>4453</v>
      </c>
      <c r="G843" s="107" t="s">
        <v>686</v>
      </c>
      <c r="H843" s="111"/>
      <c r="I843" s="111"/>
    </row>
    <row r="844" spans="2:9" ht="15" customHeight="1">
      <c r="B844" s="102">
        <v>7911200</v>
      </c>
      <c r="C844" s="103" t="s">
        <v>685</v>
      </c>
      <c r="D844" s="104" t="s">
        <v>4452</v>
      </c>
      <c r="E844" s="108" t="s">
        <v>4452</v>
      </c>
      <c r="F844" s="105" t="s">
        <v>4453</v>
      </c>
      <c r="G844" s="107" t="s">
        <v>684</v>
      </c>
      <c r="H844" s="111"/>
      <c r="I844" s="111"/>
    </row>
    <row r="845" spans="2:9" ht="15" customHeight="1">
      <c r="B845" s="102">
        <v>7912100</v>
      </c>
      <c r="C845" s="103" t="s">
        <v>683</v>
      </c>
      <c r="D845" s="104" t="s">
        <v>4452</v>
      </c>
      <c r="E845" s="108" t="s">
        <v>4452</v>
      </c>
      <c r="F845" s="105" t="s">
        <v>4453</v>
      </c>
      <c r="G845" s="107" t="s">
        <v>682</v>
      </c>
      <c r="H845" s="111"/>
      <c r="I845" s="111"/>
    </row>
    <row r="846" spans="2:9" ht="15" customHeight="1">
      <c r="B846" s="102">
        <v>7990200</v>
      </c>
      <c r="C846" s="103" t="s">
        <v>681</v>
      </c>
      <c r="D846" s="104" t="s">
        <v>4452</v>
      </c>
      <c r="E846" s="108" t="s">
        <v>4452</v>
      </c>
      <c r="F846" s="105" t="s">
        <v>4453</v>
      </c>
      <c r="G846" s="107" t="s">
        <v>680</v>
      </c>
      <c r="H846" s="111"/>
      <c r="I846" s="111"/>
    </row>
    <row r="847" spans="2:9" ht="15" customHeight="1">
      <c r="B847" s="102">
        <v>8011101</v>
      </c>
      <c r="C847" s="103" t="s">
        <v>679</v>
      </c>
      <c r="D847" s="104" t="s">
        <v>4450</v>
      </c>
      <c r="E847" s="108" t="s">
        <v>4450</v>
      </c>
      <c r="F847" s="105" t="s">
        <v>4453</v>
      </c>
      <c r="G847" s="107" t="s">
        <v>678</v>
      </c>
      <c r="H847" s="111"/>
      <c r="I847" s="111"/>
    </row>
    <row r="848" spans="2:9" ht="15" customHeight="1">
      <c r="B848" s="102">
        <v>8011102</v>
      </c>
      <c r="C848" s="103" t="s">
        <v>677</v>
      </c>
      <c r="D848" s="104" t="s">
        <v>4450</v>
      </c>
      <c r="E848" s="108" t="s">
        <v>4449</v>
      </c>
      <c r="F848" s="105" t="s">
        <v>4453</v>
      </c>
      <c r="G848" s="107" t="s">
        <v>676</v>
      </c>
      <c r="H848" s="111"/>
      <c r="I848" s="111"/>
    </row>
    <row r="849" spans="2:9" ht="15" customHeight="1">
      <c r="B849" s="102">
        <v>8020000</v>
      </c>
      <c r="C849" s="103" t="s">
        <v>673</v>
      </c>
      <c r="D849" s="104" t="s">
        <v>4449</v>
      </c>
      <c r="E849" s="108" t="s">
        <v>4450</v>
      </c>
      <c r="F849" s="105" t="s">
        <v>4453</v>
      </c>
      <c r="G849" s="107" t="s">
        <v>672</v>
      </c>
      <c r="H849" s="111"/>
      <c r="I849" s="111"/>
    </row>
    <row r="850" spans="2:9" ht="15" customHeight="1">
      <c r="B850" s="102">
        <v>8030700</v>
      </c>
      <c r="C850" s="103" t="s">
        <v>671</v>
      </c>
      <c r="D850" s="104" t="s">
        <v>4450</v>
      </c>
      <c r="E850" s="108" t="s">
        <v>4449</v>
      </c>
      <c r="F850" s="105" t="s">
        <v>4453</v>
      </c>
      <c r="G850" s="107" t="s">
        <v>670</v>
      </c>
      <c r="H850" s="111"/>
      <c r="I850" s="111"/>
    </row>
    <row r="851" spans="2:9" ht="15" customHeight="1">
      <c r="B851" s="102">
        <v>8111700</v>
      </c>
      <c r="C851" s="103" t="s">
        <v>669</v>
      </c>
      <c r="D851" s="104" t="s">
        <v>4450</v>
      </c>
      <c r="E851" s="108" t="s">
        <v>4450</v>
      </c>
      <c r="F851" s="105" t="s">
        <v>4453</v>
      </c>
      <c r="G851" s="107" t="s">
        <v>668</v>
      </c>
      <c r="H851" s="111"/>
      <c r="I851" s="111"/>
    </row>
    <row r="852" spans="2:9" ht="15" customHeight="1">
      <c r="B852" s="102">
        <v>8121400</v>
      </c>
      <c r="C852" s="103" t="s">
        <v>665</v>
      </c>
      <c r="D852" s="104" t="s">
        <v>4450</v>
      </c>
      <c r="E852" s="108" t="s">
        <v>4450</v>
      </c>
      <c r="F852" s="105" t="s">
        <v>4453</v>
      </c>
      <c r="G852" s="107" t="s">
        <v>664</v>
      </c>
      <c r="H852" s="111"/>
      <c r="I852" s="111"/>
    </row>
    <row r="853" spans="2:9" ht="15" customHeight="1">
      <c r="B853" s="102">
        <v>8122200</v>
      </c>
      <c r="C853" s="103" t="s">
        <v>663</v>
      </c>
      <c r="D853" s="104" t="s">
        <v>4450</v>
      </c>
      <c r="E853" s="108" t="s">
        <v>4450</v>
      </c>
      <c r="F853" s="105" t="s">
        <v>4453</v>
      </c>
      <c r="G853" s="107" t="s">
        <v>662</v>
      </c>
      <c r="H853" s="111"/>
      <c r="I853" s="111"/>
    </row>
    <row r="854" spans="2:9" ht="15" customHeight="1">
      <c r="B854" s="102">
        <v>8129000</v>
      </c>
      <c r="C854" s="103" t="s">
        <v>661</v>
      </c>
      <c r="D854" s="104" t="s">
        <v>4450</v>
      </c>
      <c r="E854" s="108" t="s">
        <v>4450</v>
      </c>
      <c r="F854" s="105" t="s">
        <v>4453</v>
      </c>
      <c r="G854" s="107" t="s">
        <v>660</v>
      </c>
      <c r="H854" s="111"/>
      <c r="I854" s="111"/>
    </row>
    <row r="855" spans="2:9" ht="15" customHeight="1">
      <c r="B855" s="102">
        <v>8130300</v>
      </c>
      <c r="C855" s="103" t="s">
        <v>659</v>
      </c>
      <c r="D855" s="104" t="s">
        <v>4452</v>
      </c>
      <c r="E855" s="108" t="s">
        <v>4450</v>
      </c>
      <c r="F855" s="105" t="s">
        <v>4453</v>
      </c>
      <c r="G855" s="107" t="s">
        <v>658</v>
      </c>
      <c r="H855" s="111"/>
      <c r="I855" s="111"/>
    </row>
    <row r="856" spans="2:9" ht="15" customHeight="1">
      <c r="B856" s="102">
        <v>8211300</v>
      </c>
      <c r="C856" s="103" t="s">
        <v>657</v>
      </c>
      <c r="D856" s="104" t="s">
        <v>4452</v>
      </c>
      <c r="E856" s="108" t="s">
        <v>4449</v>
      </c>
      <c r="F856" s="105" t="s">
        <v>4453</v>
      </c>
      <c r="G856" s="107" t="s">
        <v>656</v>
      </c>
      <c r="H856" s="111"/>
      <c r="I856" s="111"/>
    </row>
    <row r="857" spans="2:9" ht="15" customHeight="1">
      <c r="B857" s="102">
        <v>8219901</v>
      </c>
      <c r="C857" s="103" t="s">
        <v>655</v>
      </c>
      <c r="D857" s="104" t="s">
        <v>4452</v>
      </c>
      <c r="E857" s="108" t="s">
        <v>4452</v>
      </c>
      <c r="F857" s="105" t="s">
        <v>4453</v>
      </c>
      <c r="G857" s="107" t="s">
        <v>654</v>
      </c>
      <c r="H857" s="111"/>
      <c r="I857" s="111"/>
    </row>
    <row r="858" spans="2:9" ht="15" customHeight="1">
      <c r="B858" s="102">
        <v>8219999</v>
      </c>
      <c r="C858" s="103" t="s">
        <v>653</v>
      </c>
      <c r="D858" s="104" t="s">
        <v>4452</v>
      </c>
      <c r="E858" s="108" t="s">
        <v>4450</v>
      </c>
      <c r="F858" s="105" t="s">
        <v>4453</v>
      </c>
      <c r="G858" s="107" t="s">
        <v>652</v>
      </c>
      <c r="H858" s="111"/>
      <c r="I858" s="111"/>
    </row>
    <row r="859" spans="2:9" ht="15" customHeight="1">
      <c r="B859" s="102">
        <v>8220200</v>
      </c>
      <c r="C859" s="103" t="s">
        <v>651</v>
      </c>
      <c r="D859" s="104" t="s">
        <v>4450</v>
      </c>
      <c r="E859" s="108" t="s">
        <v>4450</v>
      </c>
      <c r="F859" s="105" t="s">
        <v>4453</v>
      </c>
      <c r="G859" s="107" t="s">
        <v>650</v>
      </c>
      <c r="H859" s="111"/>
      <c r="I859" s="111"/>
    </row>
    <row r="860" spans="2:9" ht="15" customHeight="1">
      <c r="B860" s="102">
        <v>8230001</v>
      </c>
      <c r="C860" s="103" t="s">
        <v>649</v>
      </c>
      <c r="D860" s="104" t="s">
        <v>4452</v>
      </c>
      <c r="E860" s="108" t="s">
        <v>4450</v>
      </c>
      <c r="F860" s="105" t="s">
        <v>4453</v>
      </c>
      <c r="G860" s="107" t="s">
        <v>648</v>
      </c>
      <c r="H860" s="111"/>
      <c r="I860" s="111"/>
    </row>
    <row r="861" spans="2:9" ht="15" customHeight="1">
      <c r="B861" s="102">
        <v>8230002</v>
      </c>
      <c r="C861" s="103" t="s">
        <v>647</v>
      </c>
      <c r="D861" s="104" t="s">
        <v>4452</v>
      </c>
      <c r="E861" s="108" t="s">
        <v>4452</v>
      </c>
      <c r="F861" s="105" t="s">
        <v>4453</v>
      </c>
      <c r="G861" s="107" t="s">
        <v>646</v>
      </c>
      <c r="H861" s="111"/>
      <c r="I861" s="111"/>
    </row>
    <row r="862" spans="2:9" ht="15" customHeight="1">
      <c r="B862" s="102">
        <v>8291100</v>
      </c>
      <c r="C862" s="103" t="s">
        <v>645</v>
      </c>
      <c r="D862" s="104" t="s">
        <v>4452</v>
      </c>
      <c r="E862" s="108" t="s">
        <v>4449</v>
      </c>
      <c r="F862" s="105" t="s">
        <v>4453</v>
      </c>
      <c r="G862" s="107" t="s">
        <v>644</v>
      </c>
      <c r="H862" s="111"/>
      <c r="I862" s="111"/>
    </row>
    <row r="863" spans="2:9" ht="15" customHeight="1">
      <c r="B863" s="102">
        <v>8292000</v>
      </c>
      <c r="C863" s="103" t="s">
        <v>643</v>
      </c>
      <c r="D863" s="104" t="s">
        <v>4449</v>
      </c>
      <c r="E863" s="108" t="s">
        <v>4450</v>
      </c>
      <c r="F863" s="105" t="s">
        <v>4453</v>
      </c>
      <c r="G863" s="107" t="s">
        <v>642</v>
      </c>
      <c r="H863" s="111"/>
      <c r="I863" s="111"/>
    </row>
    <row r="864" spans="2:9" ht="15" customHeight="1">
      <c r="B864" s="102">
        <v>8299701</v>
      </c>
      <c r="C864" s="103" t="s">
        <v>641</v>
      </c>
      <c r="D864" s="104" t="s">
        <v>4452</v>
      </c>
      <c r="E864" s="108" t="s">
        <v>4450</v>
      </c>
      <c r="F864" s="105" t="s">
        <v>4453</v>
      </c>
      <c r="G864" s="107" t="s">
        <v>640</v>
      </c>
      <c r="H864" s="111"/>
      <c r="I864" s="111"/>
    </row>
    <row r="865" spans="2:9" ht="15" customHeight="1">
      <c r="B865" s="102">
        <v>8299702</v>
      </c>
      <c r="C865" s="103" t="s">
        <v>639</v>
      </c>
      <c r="D865" s="104" t="s">
        <v>4452</v>
      </c>
      <c r="E865" s="108" t="s">
        <v>4452</v>
      </c>
      <c r="F865" s="105" t="s">
        <v>4453</v>
      </c>
      <c r="G865" s="107" t="s">
        <v>638</v>
      </c>
      <c r="H865" s="111"/>
      <c r="I865" s="111"/>
    </row>
    <row r="866" spans="2:9" ht="15" customHeight="1">
      <c r="B866" s="102">
        <v>8299703</v>
      </c>
      <c r="C866" s="103" t="s">
        <v>637</v>
      </c>
      <c r="D866" s="104" t="s">
        <v>4452</v>
      </c>
      <c r="E866" s="108" t="s">
        <v>4449</v>
      </c>
      <c r="F866" s="105" t="s">
        <v>4453</v>
      </c>
      <c r="G866" s="107" t="s">
        <v>636</v>
      </c>
      <c r="H866" s="111"/>
      <c r="I866" s="111"/>
    </row>
    <row r="867" spans="2:9" ht="15" customHeight="1">
      <c r="B867" s="102">
        <v>8299704</v>
      </c>
      <c r="C867" s="103" t="s">
        <v>635</v>
      </c>
      <c r="D867" s="104" t="s">
        <v>4452</v>
      </c>
      <c r="E867" s="108" t="s">
        <v>4449</v>
      </c>
      <c r="F867" s="105" t="s">
        <v>4453</v>
      </c>
      <c r="G867" s="107" t="s">
        <v>634</v>
      </c>
      <c r="H867" s="111"/>
      <c r="I867" s="111"/>
    </row>
    <row r="868" spans="2:9" ht="15" customHeight="1">
      <c r="B868" s="102">
        <v>8299705</v>
      </c>
      <c r="C868" s="103" t="s">
        <v>633</v>
      </c>
      <c r="D868" s="104" t="s">
        <v>4452</v>
      </c>
      <c r="E868" s="108" t="s">
        <v>4449</v>
      </c>
      <c r="F868" s="105" t="s">
        <v>4453</v>
      </c>
      <c r="G868" s="107" t="s">
        <v>632</v>
      </c>
      <c r="H868" s="111"/>
      <c r="I868" s="111"/>
    </row>
    <row r="869" spans="2:9" ht="15" customHeight="1">
      <c r="B869" s="102">
        <v>8299706</v>
      </c>
      <c r="C869" s="103" t="s">
        <v>631</v>
      </c>
      <c r="D869" s="104" t="s">
        <v>4452</v>
      </c>
      <c r="E869" s="108" t="s">
        <v>4449</v>
      </c>
      <c r="F869" s="105" t="s">
        <v>4453</v>
      </c>
      <c r="G869" s="107" t="s">
        <v>630</v>
      </c>
      <c r="H869" s="111"/>
      <c r="I869" s="111"/>
    </row>
    <row r="870" spans="2:9" ht="15" customHeight="1">
      <c r="B870" s="102">
        <v>8299707</v>
      </c>
      <c r="C870" s="103" t="s">
        <v>629</v>
      </c>
      <c r="D870" s="104" t="s">
        <v>4452</v>
      </c>
      <c r="E870" s="108" t="s">
        <v>4449</v>
      </c>
      <c r="F870" s="105" t="s">
        <v>4453</v>
      </c>
      <c r="G870" s="107" t="s">
        <v>628</v>
      </c>
      <c r="H870" s="111"/>
      <c r="I870" s="111"/>
    </row>
    <row r="871" spans="2:9" ht="15" customHeight="1">
      <c r="B871" s="102">
        <v>8299799</v>
      </c>
      <c r="C871" s="103" t="s">
        <v>627</v>
      </c>
      <c r="D871" s="104" t="s">
        <v>4452</v>
      </c>
      <c r="E871" s="108" t="s">
        <v>4449</v>
      </c>
      <c r="F871" s="105" t="s">
        <v>4453</v>
      </c>
      <c r="G871" s="107" t="s">
        <v>626</v>
      </c>
      <c r="H871" s="111"/>
      <c r="I871" s="111"/>
    </row>
    <row r="872" spans="2:9" ht="15" customHeight="1">
      <c r="B872" s="102">
        <v>8423000</v>
      </c>
      <c r="C872" s="103" t="s">
        <v>614</v>
      </c>
      <c r="D872" s="104" t="s">
        <v>4449</v>
      </c>
      <c r="E872" s="104" t="s">
        <v>4452</v>
      </c>
      <c r="F872" s="105" t="s">
        <v>4453</v>
      </c>
      <c r="G872" s="107" t="s">
        <v>613</v>
      </c>
      <c r="H872" s="111"/>
      <c r="I872" s="111"/>
    </row>
    <row r="873" spans="2:9" ht="15" customHeight="1">
      <c r="B873" s="102">
        <v>8591100</v>
      </c>
      <c r="C873" s="103" t="s">
        <v>584</v>
      </c>
      <c r="D873" s="104" t="s">
        <v>4452</v>
      </c>
      <c r="E873" s="104" t="s">
        <v>4449</v>
      </c>
      <c r="F873" s="105" t="s">
        <v>4453</v>
      </c>
      <c r="G873" s="107" t="s">
        <v>583</v>
      </c>
      <c r="H873" s="111"/>
      <c r="I873" s="111"/>
    </row>
    <row r="874" spans="2:9" ht="15" customHeight="1">
      <c r="B874" s="102">
        <v>8592901</v>
      </c>
      <c r="C874" s="103" t="s">
        <v>582</v>
      </c>
      <c r="D874" s="104" t="s">
        <v>4452</v>
      </c>
      <c r="E874" s="104" t="s">
        <v>4452</v>
      </c>
      <c r="F874" s="105" t="s">
        <v>4453</v>
      </c>
      <c r="G874" s="107" t="s">
        <v>581</v>
      </c>
      <c r="H874" s="111"/>
      <c r="I874" s="111"/>
    </row>
    <row r="875" spans="2:9" ht="15" customHeight="1">
      <c r="B875" s="102">
        <v>8592902</v>
      </c>
      <c r="C875" s="103" t="s">
        <v>580</v>
      </c>
      <c r="D875" s="104" t="s">
        <v>4452</v>
      </c>
      <c r="E875" s="104" t="s">
        <v>4452</v>
      </c>
      <c r="F875" s="105" t="s">
        <v>4453</v>
      </c>
      <c r="G875" s="107" t="s">
        <v>579</v>
      </c>
      <c r="H875" s="111"/>
      <c r="I875" s="111"/>
    </row>
    <row r="876" spans="2:9" ht="15" customHeight="1">
      <c r="B876" s="102">
        <v>8592903</v>
      </c>
      <c r="C876" s="103" t="s">
        <v>578</v>
      </c>
      <c r="D876" s="104" t="s">
        <v>4452</v>
      </c>
      <c r="E876" s="104" t="s">
        <v>4452</v>
      </c>
      <c r="F876" s="105" t="s">
        <v>4453</v>
      </c>
      <c r="G876" s="107" t="s">
        <v>577</v>
      </c>
      <c r="H876" s="111"/>
      <c r="I876" s="111"/>
    </row>
    <row r="877" spans="2:9" ht="15" customHeight="1">
      <c r="B877" s="102">
        <v>8592999</v>
      </c>
      <c r="C877" s="103" t="s">
        <v>576</v>
      </c>
      <c r="D877" s="104" t="s">
        <v>4452</v>
      </c>
      <c r="E877" s="104" t="s">
        <v>4452</v>
      </c>
      <c r="F877" s="105" t="s">
        <v>4453</v>
      </c>
      <c r="G877" s="107" t="s">
        <v>575</v>
      </c>
      <c r="H877" s="111"/>
      <c r="I877" s="111"/>
    </row>
    <row r="878" spans="2:9" ht="15" customHeight="1">
      <c r="B878" s="102">
        <v>8593700</v>
      </c>
      <c r="C878" s="103" t="s">
        <v>574</v>
      </c>
      <c r="D878" s="104" t="s">
        <v>4452</v>
      </c>
      <c r="E878" s="104" t="s">
        <v>4452</v>
      </c>
      <c r="F878" s="105" t="s">
        <v>4453</v>
      </c>
      <c r="G878" s="107" t="s">
        <v>573</v>
      </c>
      <c r="H878" s="111"/>
      <c r="I878" s="111"/>
    </row>
    <row r="879" spans="2:9" ht="15" customHeight="1">
      <c r="B879" s="102">
        <v>8599601</v>
      </c>
      <c r="C879" s="103" t="s">
        <v>572</v>
      </c>
      <c r="D879" s="104" t="s">
        <v>4452</v>
      </c>
      <c r="E879" s="104" t="s">
        <v>4452</v>
      </c>
      <c r="F879" s="105" t="s">
        <v>4453</v>
      </c>
      <c r="G879" s="107" t="s">
        <v>571</v>
      </c>
      <c r="H879" s="111"/>
      <c r="I879" s="111"/>
    </row>
    <row r="880" spans="2:9" ht="15" customHeight="1">
      <c r="B880" s="102">
        <v>8599602</v>
      </c>
      <c r="C880" s="103" t="s">
        <v>570</v>
      </c>
      <c r="D880" s="104" t="s">
        <v>4452</v>
      </c>
      <c r="E880" s="104" t="s">
        <v>4450</v>
      </c>
      <c r="F880" s="105" t="s">
        <v>4453</v>
      </c>
      <c r="G880" s="107" t="s">
        <v>569</v>
      </c>
      <c r="H880" s="111"/>
      <c r="I880" s="111"/>
    </row>
    <row r="881" spans="2:9" ht="15" customHeight="1">
      <c r="B881" s="102">
        <v>8599603</v>
      </c>
      <c r="C881" s="103" t="s">
        <v>568</v>
      </c>
      <c r="D881" s="104" t="s">
        <v>4452</v>
      </c>
      <c r="E881" s="104" t="s">
        <v>4452</v>
      </c>
      <c r="F881" s="105" t="s">
        <v>4453</v>
      </c>
      <c r="G881" s="107" t="s">
        <v>567</v>
      </c>
      <c r="H881" s="111"/>
      <c r="I881" s="111"/>
    </row>
    <row r="882" spans="2:9" ht="15" customHeight="1">
      <c r="B882" s="102">
        <v>8599604</v>
      </c>
      <c r="C882" s="103" t="s">
        <v>566</v>
      </c>
      <c r="D882" s="104" t="s">
        <v>4452</v>
      </c>
      <c r="E882" s="104" t="s">
        <v>4452</v>
      </c>
      <c r="F882" s="105" t="s">
        <v>4453</v>
      </c>
      <c r="G882" s="107" t="s">
        <v>565</v>
      </c>
      <c r="H882" s="111"/>
      <c r="I882" s="111"/>
    </row>
    <row r="883" spans="2:9" ht="15" customHeight="1">
      <c r="B883" s="102">
        <v>8599605</v>
      </c>
      <c r="C883" s="103" t="s">
        <v>564</v>
      </c>
      <c r="D883" s="104" t="s">
        <v>4452</v>
      </c>
      <c r="E883" s="104" t="s">
        <v>4452</v>
      </c>
      <c r="F883" s="105" t="s">
        <v>4453</v>
      </c>
      <c r="G883" s="107" t="s">
        <v>563</v>
      </c>
      <c r="H883" s="111"/>
      <c r="I883" s="111"/>
    </row>
    <row r="884" spans="2:9" ht="15" customHeight="1">
      <c r="B884" s="102">
        <v>8599699</v>
      </c>
      <c r="C884" s="103" t="s">
        <v>562</v>
      </c>
      <c r="D884" s="104" t="s">
        <v>4452</v>
      </c>
      <c r="E884" s="104" t="s">
        <v>4449</v>
      </c>
      <c r="F884" s="105" t="s">
        <v>4453</v>
      </c>
      <c r="G884" s="107" t="s">
        <v>561</v>
      </c>
      <c r="H884" s="111"/>
      <c r="I884" s="111"/>
    </row>
    <row r="885" spans="2:9" ht="15" customHeight="1">
      <c r="B885" s="102">
        <v>8610101</v>
      </c>
      <c r="C885" s="103" t="s">
        <v>560</v>
      </c>
      <c r="D885" s="104" t="s">
        <v>4449</v>
      </c>
      <c r="E885" s="108" t="s">
        <v>4449</v>
      </c>
      <c r="F885" s="105" t="s">
        <v>4453</v>
      </c>
      <c r="G885" s="107" t="s">
        <v>559</v>
      </c>
      <c r="H885" s="111"/>
      <c r="I885" s="111"/>
    </row>
    <row r="886" spans="2:9" ht="15" customHeight="1">
      <c r="B886" s="102">
        <v>8610102</v>
      </c>
      <c r="C886" s="103" t="s">
        <v>558</v>
      </c>
      <c r="D886" s="104" t="s">
        <v>4449</v>
      </c>
      <c r="E886" s="108" t="s">
        <v>4449</v>
      </c>
      <c r="F886" s="105" t="s">
        <v>4453</v>
      </c>
      <c r="G886" s="107" t="s">
        <v>557</v>
      </c>
      <c r="H886" s="111"/>
      <c r="I886" s="111"/>
    </row>
    <row r="887" spans="2:9" ht="15" customHeight="1">
      <c r="B887" s="102">
        <v>8621601</v>
      </c>
      <c r="C887" s="103" t="s">
        <v>556</v>
      </c>
      <c r="D887" s="104" t="s">
        <v>4449</v>
      </c>
      <c r="E887" s="108" t="s">
        <v>4449</v>
      </c>
      <c r="F887" s="105" t="s">
        <v>4453</v>
      </c>
      <c r="G887" s="107" t="s">
        <v>555</v>
      </c>
      <c r="H887" s="111"/>
      <c r="I887" s="111"/>
    </row>
    <row r="888" spans="2:9" ht="15" customHeight="1">
      <c r="B888" s="102">
        <v>8621602</v>
      </c>
      <c r="C888" s="103" t="s">
        <v>554</v>
      </c>
      <c r="D888" s="104" t="s">
        <v>4449</v>
      </c>
      <c r="E888" s="108" t="s">
        <v>4449</v>
      </c>
      <c r="F888" s="105" t="s">
        <v>4453</v>
      </c>
      <c r="G888" s="107" t="s">
        <v>553</v>
      </c>
      <c r="H888" s="111"/>
      <c r="I888" s="111"/>
    </row>
    <row r="889" spans="2:9" ht="15" customHeight="1">
      <c r="B889" s="102">
        <v>8630501</v>
      </c>
      <c r="C889" s="103" t="s">
        <v>549</v>
      </c>
      <c r="D889" s="104" t="s">
        <v>4449</v>
      </c>
      <c r="E889" s="108" t="s">
        <v>4452</v>
      </c>
      <c r="F889" s="105" t="s">
        <v>4453</v>
      </c>
      <c r="G889" s="107" t="s">
        <v>548</v>
      </c>
      <c r="H889" s="111"/>
      <c r="I889" s="111"/>
    </row>
    <row r="890" spans="2:9" ht="15" customHeight="1">
      <c r="B890" s="102">
        <v>8630502</v>
      </c>
      <c r="C890" s="103" t="s">
        <v>547</v>
      </c>
      <c r="D890" s="104" t="s">
        <v>4449</v>
      </c>
      <c r="E890" s="108" t="s">
        <v>4449</v>
      </c>
      <c r="F890" s="105" t="s">
        <v>4453</v>
      </c>
      <c r="G890" s="107" t="s">
        <v>546</v>
      </c>
      <c r="H890" s="111"/>
      <c r="I890" s="111"/>
    </row>
    <row r="891" spans="2:9" ht="15" customHeight="1">
      <c r="B891" s="102">
        <v>8630503</v>
      </c>
      <c r="C891" s="103" t="s">
        <v>544</v>
      </c>
      <c r="D891" s="104" t="s">
        <v>4449</v>
      </c>
      <c r="E891" s="108" t="s">
        <v>4452</v>
      </c>
      <c r="F891" s="105" t="s">
        <v>4453</v>
      </c>
      <c r="G891" s="107" t="s">
        <v>543</v>
      </c>
      <c r="H891" s="111"/>
      <c r="I891" s="111"/>
    </row>
    <row r="892" spans="2:9" ht="15" customHeight="1">
      <c r="B892" s="102">
        <v>8630504</v>
      </c>
      <c r="C892" s="103" t="s">
        <v>541</v>
      </c>
      <c r="D892" s="104" t="s">
        <v>4449</v>
      </c>
      <c r="E892" s="108" t="s">
        <v>4452</v>
      </c>
      <c r="F892" s="105" t="s">
        <v>4453</v>
      </c>
      <c r="G892" s="107" t="s">
        <v>540</v>
      </c>
      <c r="H892" s="111"/>
      <c r="I892" s="111"/>
    </row>
    <row r="893" spans="2:9" ht="15" customHeight="1">
      <c r="B893" s="102">
        <v>8630505</v>
      </c>
      <c r="C893" s="103" t="s">
        <v>538</v>
      </c>
      <c r="D893" s="104" t="s">
        <v>4449</v>
      </c>
      <c r="E893" s="108" t="s">
        <v>4452</v>
      </c>
      <c r="F893" s="105" t="s">
        <v>4453</v>
      </c>
      <c r="G893" s="107" t="s">
        <v>537</v>
      </c>
      <c r="H893" s="111"/>
      <c r="I893" s="111"/>
    </row>
    <row r="894" spans="2:9" ht="15" customHeight="1">
      <c r="B894" s="102">
        <v>8630506</v>
      </c>
      <c r="C894" s="103" t="s">
        <v>536</v>
      </c>
      <c r="D894" s="104" t="s">
        <v>4449</v>
      </c>
      <c r="E894" s="108" t="s">
        <v>4452</v>
      </c>
      <c r="F894" s="105" t="s">
        <v>4453</v>
      </c>
      <c r="G894" s="107" t="s">
        <v>535</v>
      </c>
      <c r="H894" s="111"/>
      <c r="I894" s="111"/>
    </row>
    <row r="895" spans="2:9" ht="15" customHeight="1">
      <c r="B895" s="102">
        <v>8630507</v>
      </c>
      <c r="C895" s="103" t="s">
        <v>534</v>
      </c>
      <c r="D895" s="104" t="s">
        <v>4449</v>
      </c>
      <c r="E895" s="108" t="s">
        <v>4449</v>
      </c>
      <c r="F895" s="105" t="s">
        <v>4453</v>
      </c>
      <c r="G895" s="107" t="s">
        <v>533</v>
      </c>
      <c r="H895" s="111"/>
      <c r="I895" s="111"/>
    </row>
    <row r="896" spans="2:9" ht="15" customHeight="1">
      <c r="B896" s="102">
        <v>8630599</v>
      </c>
      <c r="C896" s="103" t="s">
        <v>532</v>
      </c>
      <c r="D896" s="104" t="s">
        <v>4449</v>
      </c>
      <c r="E896" s="108" t="s">
        <v>4449</v>
      </c>
      <c r="F896" s="105" t="s">
        <v>4453</v>
      </c>
      <c r="G896" s="107" t="s">
        <v>531</v>
      </c>
      <c r="H896" s="111"/>
      <c r="I896" s="111"/>
    </row>
    <row r="897" spans="2:9" ht="15" customHeight="1">
      <c r="B897" s="102">
        <v>8640201</v>
      </c>
      <c r="C897" s="103" t="s">
        <v>530</v>
      </c>
      <c r="D897" s="104" t="s">
        <v>4452</v>
      </c>
      <c r="E897" s="108" t="s">
        <v>4449</v>
      </c>
      <c r="F897" s="105" t="s">
        <v>4453</v>
      </c>
      <c r="G897" s="107" t="s">
        <v>529</v>
      </c>
      <c r="H897" s="111"/>
      <c r="I897" s="111"/>
    </row>
    <row r="898" spans="2:9" ht="15" customHeight="1">
      <c r="B898" s="102">
        <v>8640202</v>
      </c>
      <c r="C898" s="103" t="s">
        <v>528</v>
      </c>
      <c r="D898" s="104" t="s">
        <v>4452</v>
      </c>
      <c r="E898" s="108" t="s">
        <v>4449</v>
      </c>
      <c r="F898" s="105" t="s">
        <v>4453</v>
      </c>
      <c r="G898" s="107" t="s">
        <v>527</v>
      </c>
      <c r="H898" s="111"/>
      <c r="I898" s="111"/>
    </row>
    <row r="899" spans="2:9" ht="15" customHeight="1">
      <c r="B899" s="102">
        <v>8640203</v>
      </c>
      <c r="C899" s="103" t="s">
        <v>526</v>
      </c>
      <c r="D899" s="104" t="s">
        <v>4452</v>
      </c>
      <c r="E899" s="108" t="s">
        <v>4449</v>
      </c>
      <c r="F899" s="105" t="s">
        <v>4453</v>
      </c>
      <c r="G899" s="107" t="s">
        <v>525</v>
      </c>
      <c r="H899" s="111"/>
      <c r="I899" s="111"/>
    </row>
    <row r="900" spans="2:9" ht="15" customHeight="1">
      <c r="B900" s="102">
        <v>8640204</v>
      </c>
      <c r="C900" s="103" t="s">
        <v>524</v>
      </c>
      <c r="D900" s="104" t="s">
        <v>4452</v>
      </c>
      <c r="E900" s="108" t="s">
        <v>4452</v>
      </c>
      <c r="F900" s="105" t="s">
        <v>4453</v>
      </c>
      <c r="G900" s="107" t="s">
        <v>523</v>
      </c>
      <c r="H900" s="111"/>
      <c r="I900" s="111"/>
    </row>
    <row r="901" spans="2:9" ht="15" customHeight="1">
      <c r="B901" s="102">
        <v>8640205</v>
      </c>
      <c r="C901" s="103" t="s">
        <v>522</v>
      </c>
      <c r="D901" s="104" t="s">
        <v>4452</v>
      </c>
      <c r="E901" s="108" t="s">
        <v>4449</v>
      </c>
      <c r="F901" s="105" t="s">
        <v>4453</v>
      </c>
      <c r="G901" s="107" t="s">
        <v>521</v>
      </c>
      <c r="H901" s="111"/>
      <c r="I901" s="111"/>
    </row>
    <row r="902" spans="2:9" ht="15" customHeight="1">
      <c r="B902" s="102">
        <v>8640206</v>
      </c>
      <c r="C902" s="103" t="s">
        <v>520</v>
      </c>
      <c r="D902" s="104" t="s">
        <v>4452</v>
      </c>
      <c r="E902" s="108" t="s">
        <v>4449</v>
      </c>
      <c r="F902" s="105" t="s">
        <v>4453</v>
      </c>
      <c r="G902" s="107" t="s">
        <v>519</v>
      </c>
      <c r="H902" s="111"/>
      <c r="I902" s="111"/>
    </row>
    <row r="903" spans="2:9" ht="15" customHeight="1">
      <c r="B903" s="102">
        <v>8640207</v>
      </c>
      <c r="C903" s="103" t="s">
        <v>518</v>
      </c>
      <c r="D903" s="104" t="s">
        <v>4452</v>
      </c>
      <c r="E903" s="108" t="s">
        <v>4452</v>
      </c>
      <c r="F903" s="105" t="s">
        <v>4453</v>
      </c>
      <c r="G903" s="107" t="s">
        <v>517</v>
      </c>
      <c r="H903" s="111"/>
      <c r="I903" s="111"/>
    </row>
    <row r="904" spans="2:9" ht="15" customHeight="1">
      <c r="B904" s="102">
        <v>8640208</v>
      </c>
      <c r="C904" s="103" t="s">
        <v>516</v>
      </c>
      <c r="D904" s="104" t="s">
        <v>4452</v>
      </c>
      <c r="E904" s="108" t="s">
        <v>4450</v>
      </c>
      <c r="F904" s="105" t="s">
        <v>4453</v>
      </c>
      <c r="G904" s="107" t="s">
        <v>515</v>
      </c>
      <c r="H904" s="111"/>
      <c r="I904" s="111"/>
    </row>
    <row r="905" spans="2:9" ht="15" customHeight="1">
      <c r="B905" s="102">
        <v>8640209</v>
      </c>
      <c r="C905" s="103" t="s">
        <v>514</v>
      </c>
      <c r="D905" s="104" t="s">
        <v>4452</v>
      </c>
      <c r="E905" s="108" t="s">
        <v>4449</v>
      </c>
      <c r="F905" s="105" t="s">
        <v>4453</v>
      </c>
      <c r="G905" s="107" t="s">
        <v>513</v>
      </c>
      <c r="H905" s="111"/>
      <c r="I905" s="111"/>
    </row>
    <row r="906" spans="2:9" ht="15" customHeight="1">
      <c r="B906" s="102">
        <v>8640210</v>
      </c>
      <c r="C906" s="103" t="s">
        <v>512</v>
      </c>
      <c r="D906" s="104" t="s">
        <v>4452</v>
      </c>
      <c r="E906" s="108" t="s">
        <v>4449</v>
      </c>
      <c r="F906" s="105" t="s">
        <v>4453</v>
      </c>
      <c r="G906" s="107" t="s">
        <v>511</v>
      </c>
      <c r="H906" s="111"/>
      <c r="I906" s="111"/>
    </row>
    <row r="907" spans="2:9" ht="15" customHeight="1">
      <c r="B907" s="102">
        <v>8640211</v>
      </c>
      <c r="C907" s="103" t="s">
        <v>510</v>
      </c>
      <c r="D907" s="104" t="s">
        <v>4452</v>
      </c>
      <c r="E907" s="108" t="s">
        <v>4449</v>
      </c>
      <c r="F907" s="105" t="s">
        <v>4453</v>
      </c>
      <c r="G907" s="107" t="s">
        <v>509</v>
      </c>
      <c r="H907" s="111"/>
      <c r="I907" s="111"/>
    </row>
    <row r="908" spans="2:9" ht="15" customHeight="1">
      <c r="B908" s="102">
        <v>8640212</v>
      </c>
      <c r="C908" s="103" t="s">
        <v>508</v>
      </c>
      <c r="D908" s="104" t="s">
        <v>4452</v>
      </c>
      <c r="E908" s="108" t="s">
        <v>4452</v>
      </c>
      <c r="F908" s="105" t="s">
        <v>4453</v>
      </c>
      <c r="G908" s="107" t="s">
        <v>507</v>
      </c>
      <c r="H908" s="111"/>
      <c r="I908" s="111"/>
    </row>
    <row r="909" spans="2:9" ht="15" customHeight="1">
      <c r="B909" s="102">
        <v>8640213</v>
      </c>
      <c r="C909" s="103" t="s">
        <v>506</v>
      </c>
      <c r="D909" s="104" t="s">
        <v>4452</v>
      </c>
      <c r="E909" s="108" t="s">
        <v>4452</v>
      </c>
      <c r="F909" s="105" t="s">
        <v>4453</v>
      </c>
      <c r="G909" s="107" t="s">
        <v>505</v>
      </c>
      <c r="H909" s="111"/>
      <c r="I909" s="111"/>
    </row>
    <row r="910" spans="2:9" ht="15" customHeight="1">
      <c r="B910" s="102">
        <v>8640214</v>
      </c>
      <c r="C910" s="103" t="s">
        <v>504</v>
      </c>
      <c r="D910" s="104" t="s">
        <v>4452</v>
      </c>
      <c r="E910" s="108" t="s">
        <v>4452</v>
      </c>
      <c r="F910" s="105" t="s">
        <v>4453</v>
      </c>
      <c r="G910" s="107" t="s">
        <v>503</v>
      </c>
      <c r="H910" s="111"/>
      <c r="I910" s="111"/>
    </row>
    <row r="911" spans="2:9" ht="15" customHeight="1">
      <c r="B911" s="102">
        <v>8640299</v>
      </c>
      <c r="C911" s="103" t="s">
        <v>502</v>
      </c>
      <c r="D911" s="104" t="s">
        <v>4452</v>
      </c>
      <c r="E911" s="108" t="s">
        <v>4449</v>
      </c>
      <c r="F911" s="105" t="s">
        <v>4453</v>
      </c>
      <c r="G911" s="107" t="s">
        <v>501</v>
      </c>
      <c r="H911" s="111"/>
      <c r="I911" s="111"/>
    </row>
    <row r="912" spans="2:9" ht="15" customHeight="1">
      <c r="B912" s="102">
        <v>8650001</v>
      </c>
      <c r="C912" s="103" t="s">
        <v>499</v>
      </c>
      <c r="D912" s="104" t="s">
        <v>4452</v>
      </c>
      <c r="E912" s="108" t="s">
        <v>4452</v>
      </c>
      <c r="F912" s="105" t="s">
        <v>4453</v>
      </c>
      <c r="G912" s="107" t="s">
        <v>498</v>
      </c>
      <c r="H912" s="111"/>
      <c r="I912" s="111"/>
    </row>
    <row r="913" spans="2:9" ht="15" customHeight="1">
      <c r="B913" s="102">
        <v>8650002</v>
      </c>
      <c r="C913" s="103" t="s">
        <v>496</v>
      </c>
      <c r="D913" s="104" t="s">
        <v>4452</v>
      </c>
      <c r="E913" s="108" t="s">
        <v>4450</v>
      </c>
      <c r="F913" s="105" t="s">
        <v>4453</v>
      </c>
      <c r="G913" s="107" t="s">
        <v>495</v>
      </c>
      <c r="H913" s="111"/>
      <c r="I913" s="111"/>
    </row>
    <row r="914" spans="2:9" ht="15" customHeight="1">
      <c r="B914" s="102">
        <v>8650003</v>
      </c>
      <c r="C914" s="103" t="s">
        <v>493</v>
      </c>
      <c r="D914" s="104" t="s">
        <v>4452</v>
      </c>
      <c r="E914" s="108" t="s">
        <v>4452</v>
      </c>
      <c r="F914" s="105" t="s">
        <v>4453</v>
      </c>
      <c r="G914" s="107" t="s">
        <v>492</v>
      </c>
      <c r="H914" s="111"/>
      <c r="I914" s="111"/>
    </row>
    <row r="915" spans="2:9" ht="15" customHeight="1">
      <c r="B915" s="102">
        <v>8650004</v>
      </c>
      <c r="C915" s="103" t="s">
        <v>490</v>
      </c>
      <c r="D915" s="104" t="s">
        <v>4452</v>
      </c>
      <c r="E915" s="108" t="s">
        <v>4452</v>
      </c>
      <c r="F915" s="105" t="s">
        <v>4453</v>
      </c>
      <c r="G915" s="107" t="s">
        <v>489</v>
      </c>
      <c r="H915" s="111"/>
      <c r="I915" s="111"/>
    </row>
    <row r="916" spans="2:9" ht="15" customHeight="1">
      <c r="B916" s="102">
        <v>8650005</v>
      </c>
      <c r="C916" s="103" t="s">
        <v>487</v>
      </c>
      <c r="D916" s="104" t="s">
        <v>4452</v>
      </c>
      <c r="E916" s="108" t="s">
        <v>4449</v>
      </c>
      <c r="F916" s="105" t="s">
        <v>4453</v>
      </c>
      <c r="G916" s="107" t="s">
        <v>486</v>
      </c>
      <c r="H916" s="111"/>
      <c r="I916" s="111"/>
    </row>
    <row r="917" spans="2:9" ht="15" customHeight="1">
      <c r="B917" s="102">
        <v>8650006</v>
      </c>
      <c r="C917" s="103" t="s">
        <v>484</v>
      </c>
      <c r="D917" s="104" t="s">
        <v>4452</v>
      </c>
      <c r="E917" s="108" t="s">
        <v>4452</v>
      </c>
      <c r="F917" s="105" t="s">
        <v>4453</v>
      </c>
      <c r="G917" s="107" t="s">
        <v>483</v>
      </c>
      <c r="H917" s="111"/>
      <c r="I917" s="111"/>
    </row>
    <row r="918" spans="2:9" ht="15" customHeight="1">
      <c r="B918" s="102">
        <v>8650007</v>
      </c>
      <c r="C918" s="103" t="s">
        <v>481</v>
      </c>
      <c r="D918" s="104" t="s">
        <v>4452</v>
      </c>
      <c r="E918" s="108" t="s">
        <v>4452</v>
      </c>
      <c r="F918" s="105" t="s">
        <v>4453</v>
      </c>
      <c r="G918" s="107" t="s">
        <v>480</v>
      </c>
      <c r="H918" s="111"/>
      <c r="I918" s="111"/>
    </row>
    <row r="919" spans="2:9" ht="15" customHeight="1">
      <c r="B919" s="102">
        <v>8650099</v>
      </c>
      <c r="C919" s="103" t="s">
        <v>479</v>
      </c>
      <c r="D919" s="104" t="s">
        <v>4452</v>
      </c>
      <c r="E919" s="108" t="s">
        <v>4449</v>
      </c>
      <c r="F919" s="105" t="s">
        <v>4453</v>
      </c>
      <c r="G919" s="107" t="s">
        <v>478</v>
      </c>
      <c r="H919" s="111"/>
      <c r="I919" s="111"/>
    </row>
    <row r="920" spans="2:9" ht="15" customHeight="1">
      <c r="B920" s="102">
        <v>8660700</v>
      </c>
      <c r="C920" s="103" t="s">
        <v>477</v>
      </c>
      <c r="D920" s="104" t="s">
        <v>4452</v>
      </c>
      <c r="E920" s="108" t="s">
        <v>4449</v>
      </c>
      <c r="F920" s="105" t="s">
        <v>4453</v>
      </c>
      <c r="G920" s="107" t="s">
        <v>476</v>
      </c>
      <c r="H920" s="111"/>
      <c r="I920" s="111"/>
    </row>
    <row r="921" spans="2:9" ht="15" customHeight="1">
      <c r="B921" s="102">
        <v>8690901</v>
      </c>
      <c r="C921" s="103" t="s">
        <v>475</v>
      </c>
      <c r="D921" s="104" t="s">
        <v>4452</v>
      </c>
      <c r="E921" s="108" t="s">
        <v>4449</v>
      </c>
      <c r="F921" s="105" t="s">
        <v>4453</v>
      </c>
      <c r="G921" s="107" t="s">
        <v>474</v>
      </c>
      <c r="H921" s="111"/>
      <c r="I921" s="111"/>
    </row>
    <row r="922" spans="2:9" ht="15" customHeight="1">
      <c r="B922" s="102">
        <v>8690902</v>
      </c>
      <c r="C922" s="103" t="s">
        <v>473</v>
      </c>
      <c r="D922" s="104" t="s">
        <v>4452</v>
      </c>
      <c r="E922" s="108" t="s">
        <v>4452</v>
      </c>
      <c r="F922" s="105" t="s">
        <v>4453</v>
      </c>
      <c r="G922" s="107" t="s">
        <v>472</v>
      </c>
      <c r="H922" s="111"/>
      <c r="I922" s="111"/>
    </row>
    <row r="923" spans="2:9" ht="15" customHeight="1">
      <c r="B923" s="102">
        <v>8690999</v>
      </c>
      <c r="C923" s="103" t="s">
        <v>471</v>
      </c>
      <c r="D923" s="104" t="s">
        <v>4452</v>
      </c>
      <c r="E923" s="108" t="s">
        <v>4449</v>
      </c>
      <c r="F923" s="105" t="s">
        <v>4453</v>
      </c>
      <c r="G923" s="107" t="s">
        <v>470</v>
      </c>
      <c r="H923" s="111"/>
      <c r="I923" s="111"/>
    </row>
    <row r="924" spans="2:9" ht="15" customHeight="1">
      <c r="B924" s="102">
        <v>8711501</v>
      </c>
      <c r="C924" s="103" t="s">
        <v>469</v>
      </c>
      <c r="D924" s="104" t="s">
        <v>4452</v>
      </c>
      <c r="E924" s="108" t="s">
        <v>4449</v>
      </c>
      <c r="F924" s="105" t="s">
        <v>4453</v>
      </c>
      <c r="G924" s="107" t="s">
        <v>468</v>
      </c>
      <c r="H924" s="111"/>
      <c r="I924" s="111"/>
    </row>
    <row r="925" spans="2:9" ht="15" customHeight="1">
      <c r="B925" s="102">
        <v>8711502</v>
      </c>
      <c r="C925" s="103" t="s">
        <v>467</v>
      </c>
      <c r="D925" s="104" t="s">
        <v>4452</v>
      </c>
      <c r="E925" s="108" t="s">
        <v>4449</v>
      </c>
      <c r="F925" s="105" t="s">
        <v>4453</v>
      </c>
      <c r="G925" s="107" t="s">
        <v>466</v>
      </c>
      <c r="H925" s="111"/>
      <c r="I925" s="111"/>
    </row>
    <row r="926" spans="2:9" ht="15" customHeight="1">
      <c r="B926" s="102">
        <v>8711503</v>
      </c>
      <c r="C926" s="103" t="s">
        <v>465</v>
      </c>
      <c r="D926" s="104" t="s">
        <v>4452</v>
      </c>
      <c r="E926" s="108" t="s">
        <v>4452</v>
      </c>
      <c r="F926" s="105" t="s">
        <v>4453</v>
      </c>
      <c r="G926" s="107" t="s">
        <v>464</v>
      </c>
      <c r="H926" s="111"/>
      <c r="I926" s="111"/>
    </row>
    <row r="927" spans="2:9" ht="15" customHeight="1">
      <c r="B927" s="102">
        <v>8711504</v>
      </c>
      <c r="C927" s="103" t="s">
        <v>463</v>
      </c>
      <c r="D927" s="104" t="s">
        <v>4452</v>
      </c>
      <c r="E927" s="108" t="s">
        <v>4450</v>
      </c>
      <c r="F927" s="105" t="s">
        <v>4453</v>
      </c>
      <c r="G927" s="107" t="s">
        <v>462</v>
      </c>
      <c r="H927" s="111"/>
      <c r="I927" s="111"/>
    </row>
    <row r="928" spans="2:9" ht="15" customHeight="1">
      <c r="B928" s="102">
        <v>8712300</v>
      </c>
      <c r="C928" s="103" t="s">
        <v>459</v>
      </c>
      <c r="D928" s="104" t="s">
        <v>4452</v>
      </c>
      <c r="E928" s="108" t="s">
        <v>4449</v>
      </c>
      <c r="F928" s="105" t="s">
        <v>4453</v>
      </c>
      <c r="G928" s="107" t="s">
        <v>458</v>
      </c>
      <c r="H928" s="111"/>
      <c r="I928" s="111"/>
    </row>
    <row r="929" spans="2:9" ht="15" customHeight="1">
      <c r="B929" s="102">
        <v>8720401</v>
      </c>
      <c r="C929" s="103" t="s">
        <v>457</v>
      </c>
      <c r="D929" s="104" t="s">
        <v>4452</v>
      </c>
      <c r="E929" s="108" t="s">
        <v>4452</v>
      </c>
      <c r="F929" s="105" t="s">
        <v>4453</v>
      </c>
      <c r="G929" s="107" t="s">
        <v>456</v>
      </c>
      <c r="H929" s="111"/>
      <c r="I929" s="111"/>
    </row>
    <row r="930" spans="2:9" ht="15" customHeight="1">
      <c r="B930" s="102">
        <v>8720499</v>
      </c>
      <c r="C930" s="103" t="s">
        <v>454</v>
      </c>
      <c r="D930" s="104" t="s">
        <v>4452</v>
      </c>
      <c r="E930" s="108" t="s">
        <v>4449</v>
      </c>
      <c r="F930" s="105" t="s">
        <v>4453</v>
      </c>
      <c r="G930" s="107" t="s">
        <v>453</v>
      </c>
      <c r="H930" s="111"/>
      <c r="I930" s="111"/>
    </row>
    <row r="931" spans="2:9" ht="15" customHeight="1">
      <c r="B931" s="102">
        <v>8730101</v>
      </c>
      <c r="C931" s="103" t="s">
        <v>452</v>
      </c>
      <c r="D931" s="104" t="s">
        <v>4452</v>
      </c>
      <c r="E931" s="108" t="s">
        <v>4449</v>
      </c>
      <c r="F931" s="105" t="s">
        <v>4453</v>
      </c>
      <c r="G931" s="107" t="s">
        <v>451</v>
      </c>
      <c r="H931" s="111"/>
      <c r="I931" s="111"/>
    </row>
    <row r="932" spans="2:9" ht="15" customHeight="1">
      <c r="B932" s="102">
        <v>8730102</v>
      </c>
      <c r="C932" s="103" t="s">
        <v>450</v>
      </c>
      <c r="D932" s="104" t="s">
        <v>4452</v>
      </c>
      <c r="E932" s="108" t="s">
        <v>4449</v>
      </c>
      <c r="F932" s="105" t="s">
        <v>4453</v>
      </c>
      <c r="G932" s="107" t="s">
        <v>449</v>
      </c>
      <c r="H932" s="111"/>
      <c r="I932" s="111"/>
    </row>
    <row r="933" spans="2:9" ht="15" customHeight="1">
      <c r="B933" s="102">
        <v>8730199</v>
      </c>
      <c r="C933" s="103" t="s">
        <v>448</v>
      </c>
      <c r="D933" s="104" t="s">
        <v>4452</v>
      </c>
      <c r="E933" s="108" t="s">
        <v>4449</v>
      </c>
      <c r="F933" s="105" t="s">
        <v>4453</v>
      </c>
      <c r="G933" s="107" t="s">
        <v>447</v>
      </c>
      <c r="H933" s="111"/>
      <c r="I933" s="111"/>
    </row>
    <row r="934" spans="2:9" ht="15" customHeight="1">
      <c r="B934" s="102">
        <v>8800600</v>
      </c>
      <c r="C934" s="103" t="s">
        <v>446</v>
      </c>
      <c r="D934" s="104" t="s">
        <v>4452</v>
      </c>
      <c r="E934" s="108" t="s">
        <v>4449</v>
      </c>
      <c r="F934" s="105" t="s">
        <v>4453</v>
      </c>
      <c r="G934" s="107" t="s">
        <v>445</v>
      </c>
      <c r="H934" s="111"/>
      <c r="I934" s="111"/>
    </row>
    <row r="935" spans="2:9" ht="15" customHeight="1">
      <c r="B935" s="102">
        <v>9001906</v>
      </c>
      <c r="C935" s="103" t="s">
        <v>434</v>
      </c>
      <c r="D935" s="104" t="s">
        <v>4450</v>
      </c>
      <c r="E935" s="108" t="s">
        <v>4452</v>
      </c>
      <c r="F935" s="105" t="s">
        <v>4453</v>
      </c>
      <c r="G935" s="107" t="s">
        <v>433</v>
      </c>
      <c r="H935" s="111"/>
      <c r="I935" s="111"/>
    </row>
    <row r="936" spans="2:9" ht="15" customHeight="1">
      <c r="B936" s="102">
        <v>9003500</v>
      </c>
      <c r="C936" s="103" t="s">
        <v>426</v>
      </c>
      <c r="D936" s="104" t="s">
        <v>4450</v>
      </c>
      <c r="E936" s="108" t="s">
        <v>4450</v>
      </c>
      <c r="F936" s="105" t="s">
        <v>4453</v>
      </c>
      <c r="G936" s="107" t="s">
        <v>425</v>
      </c>
      <c r="H936" s="111"/>
      <c r="I936" s="111"/>
    </row>
    <row r="937" spans="2:9" ht="15" customHeight="1">
      <c r="B937" s="102">
        <v>9200301</v>
      </c>
      <c r="C937" s="103" t="s">
        <v>415</v>
      </c>
      <c r="D937" s="104" t="s">
        <v>4452</v>
      </c>
      <c r="E937" s="108" t="s">
        <v>4452</v>
      </c>
      <c r="F937" s="105" t="s">
        <v>4453</v>
      </c>
      <c r="G937" s="107" t="s">
        <v>414</v>
      </c>
      <c r="H937" s="111"/>
      <c r="I937" s="111"/>
    </row>
    <row r="938" spans="2:9" ht="15" customHeight="1">
      <c r="B938" s="102">
        <v>9200302</v>
      </c>
      <c r="C938" s="103" t="s">
        <v>413</v>
      </c>
      <c r="D938" s="104" t="s">
        <v>4452</v>
      </c>
      <c r="E938" s="108" t="s">
        <v>4449</v>
      </c>
      <c r="F938" s="105" t="s">
        <v>4453</v>
      </c>
      <c r="G938" s="107" t="s">
        <v>412</v>
      </c>
      <c r="H938" s="111"/>
      <c r="I938" s="111"/>
    </row>
    <row r="939" spans="2:9" ht="15" customHeight="1">
      <c r="B939" s="102">
        <v>9200399</v>
      </c>
      <c r="C939" s="103" t="s">
        <v>411</v>
      </c>
      <c r="D939" s="104" t="s">
        <v>4452</v>
      </c>
      <c r="E939" s="108" t="s">
        <v>4452</v>
      </c>
      <c r="F939" s="105" t="s">
        <v>4453</v>
      </c>
      <c r="G939" s="107" t="s">
        <v>410</v>
      </c>
      <c r="H939" s="111"/>
      <c r="I939" s="111"/>
    </row>
    <row r="940" spans="2:9" ht="15" customHeight="1">
      <c r="B940" s="102">
        <v>9311500</v>
      </c>
      <c r="C940" s="103" t="s">
        <v>409</v>
      </c>
      <c r="D940" s="104" t="s">
        <v>4452</v>
      </c>
      <c r="E940" s="108" t="s">
        <v>4449</v>
      </c>
      <c r="F940" s="105" t="s">
        <v>4453</v>
      </c>
      <c r="G940" s="107" t="s">
        <v>408</v>
      </c>
      <c r="H940" s="111"/>
      <c r="I940" s="111"/>
    </row>
    <row r="941" spans="2:9" ht="15" customHeight="1">
      <c r="B941" s="102">
        <v>9319101</v>
      </c>
      <c r="C941" s="103" t="s">
        <v>403</v>
      </c>
      <c r="D941" s="104" t="s">
        <v>4452</v>
      </c>
      <c r="E941" s="108" t="s">
        <v>4449</v>
      </c>
      <c r="F941" s="105" t="s">
        <v>4453</v>
      </c>
      <c r="G941" s="107" t="s">
        <v>402</v>
      </c>
      <c r="H941" s="111"/>
      <c r="I941" s="111"/>
    </row>
    <row r="942" spans="2:9" ht="15" customHeight="1">
      <c r="B942" s="102">
        <v>9319199</v>
      </c>
      <c r="C942" s="103" t="s">
        <v>401</v>
      </c>
      <c r="D942" s="104" t="s">
        <v>4452</v>
      </c>
      <c r="E942" s="108" t="s">
        <v>4449</v>
      </c>
      <c r="F942" s="105" t="s">
        <v>4453</v>
      </c>
      <c r="G942" s="107" t="s">
        <v>400</v>
      </c>
      <c r="H942" s="111"/>
      <c r="I942" s="111"/>
    </row>
    <row r="943" spans="2:9" ht="15" customHeight="1">
      <c r="B943" s="102">
        <v>9321200</v>
      </c>
      <c r="C943" s="103" t="s">
        <v>399</v>
      </c>
      <c r="D943" s="104" t="s">
        <v>4452</v>
      </c>
      <c r="E943" s="108" t="s">
        <v>4449</v>
      </c>
      <c r="F943" s="105" t="s">
        <v>4453</v>
      </c>
      <c r="G943" s="107" t="s">
        <v>398</v>
      </c>
      <c r="H943" s="111"/>
      <c r="I943" s="111"/>
    </row>
    <row r="944" spans="2:9" ht="15" customHeight="1">
      <c r="B944" s="102">
        <v>9329801</v>
      </c>
      <c r="C944" s="103" t="s">
        <v>397</v>
      </c>
      <c r="D944" s="104" t="s">
        <v>4452</v>
      </c>
      <c r="E944" s="108" t="s">
        <v>4452</v>
      </c>
      <c r="F944" s="105" t="s">
        <v>4453</v>
      </c>
      <c r="G944" s="107" t="s">
        <v>396</v>
      </c>
      <c r="H944" s="111"/>
      <c r="I944" s="111"/>
    </row>
    <row r="945" spans="2:9" ht="15" customHeight="1">
      <c r="B945" s="102">
        <v>9329802</v>
      </c>
      <c r="C945" s="103" t="s">
        <v>395</v>
      </c>
      <c r="D945" s="104" t="s">
        <v>4452</v>
      </c>
      <c r="E945" s="108" t="s">
        <v>4450</v>
      </c>
      <c r="F945" s="105" t="s">
        <v>4453</v>
      </c>
      <c r="G945" s="107" t="s">
        <v>394</v>
      </c>
      <c r="H945" s="111"/>
      <c r="I945" s="111"/>
    </row>
    <row r="946" spans="2:9" ht="15" customHeight="1">
      <c r="B946" s="102">
        <v>9329803</v>
      </c>
      <c r="C946" s="103" t="s">
        <v>393</v>
      </c>
      <c r="D946" s="104" t="s">
        <v>4452</v>
      </c>
      <c r="E946" s="108" t="s">
        <v>4452</v>
      </c>
      <c r="F946" s="105" t="s">
        <v>4453</v>
      </c>
      <c r="G946" s="107" t="s">
        <v>392</v>
      </c>
      <c r="H946" s="111"/>
      <c r="I946" s="111"/>
    </row>
    <row r="947" spans="2:9" ht="15" customHeight="1">
      <c r="B947" s="102">
        <v>9329804</v>
      </c>
      <c r="C947" s="103" t="s">
        <v>391</v>
      </c>
      <c r="D947" s="104" t="s">
        <v>4452</v>
      </c>
      <c r="E947" s="108" t="s">
        <v>4450</v>
      </c>
      <c r="F947" s="105" t="s">
        <v>4453</v>
      </c>
      <c r="G947" s="107" t="s">
        <v>390</v>
      </c>
      <c r="H947" s="111"/>
      <c r="I947" s="111"/>
    </row>
    <row r="948" spans="2:9" ht="15" customHeight="1">
      <c r="B948" s="102">
        <v>9329899</v>
      </c>
      <c r="C948" s="103" t="s">
        <v>389</v>
      </c>
      <c r="D948" s="104" t="s">
        <v>4452</v>
      </c>
      <c r="E948" s="108" t="s">
        <v>4449</v>
      </c>
      <c r="F948" s="105" t="s">
        <v>4453</v>
      </c>
      <c r="G948" s="107" t="s">
        <v>388</v>
      </c>
      <c r="H948" s="111"/>
      <c r="I948" s="111"/>
    </row>
    <row r="949" spans="2:9" ht="15" customHeight="1">
      <c r="B949" s="102">
        <v>9491000</v>
      </c>
      <c r="C949" s="103" t="s">
        <v>374</v>
      </c>
      <c r="D949" s="104" t="s">
        <v>4452</v>
      </c>
      <c r="E949" s="108" t="s">
        <v>4449</v>
      </c>
      <c r="F949" s="105" t="s">
        <v>4453</v>
      </c>
      <c r="G949" s="107" t="s">
        <v>373</v>
      </c>
      <c r="H949" s="111"/>
      <c r="I949" s="111"/>
    </row>
    <row r="950" spans="2:9" ht="15" customHeight="1">
      <c r="B950" s="102">
        <v>9492800</v>
      </c>
      <c r="C950" s="103" t="s">
        <v>372</v>
      </c>
      <c r="D950" s="104" t="s">
        <v>4452</v>
      </c>
      <c r="E950" s="108" t="s">
        <v>4452</v>
      </c>
      <c r="F950" s="105" t="s">
        <v>4453</v>
      </c>
      <c r="G950" s="107" t="s">
        <v>371</v>
      </c>
      <c r="H950" s="111"/>
      <c r="I950" s="111"/>
    </row>
    <row r="951" spans="2:9" ht="15" customHeight="1">
      <c r="B951" s="102">
        <v>9511800</v>
      </c>
      <c r="C951" s="103" t="s">
        <v>365</v>
      </c>
      <c r="D951" s="104" t="s">
        <v>4452</v>
      </c>
      <c r="E951" s="108" t="s">
        <v>4450</v>
      </c>
      <c r="F951" s="105" t="s">
        <v>4453</v>
      </c>
      <c r="G951" s="107" t="s">
        <v>364</v>
      </c>
      <c r="H951" s="111"/>
      <c r="I951" s="111"/>
    </row>
    <row r="952" spans="2:9" ht="15" customHeight="1">
      <c r="B952" s="102">
        <v>9512600</v>
      </c>
      <c r="C952" s="103" t="s">
        <v>363</v>
      </c>
      <c r="D952" s="104" t="s">
        <v>4452</v>
      </c>
      <c r="E952" s="108" t="s">
        <v>4449</v>
      </c>
      <c r="F952" s="105" t="s">
        <v>4453</v>
      </c>
      <c r="G952" s="107" t="s">
        <v>362</v>
      </c>
      <c r="H952" s="111"/>
      <c r="I952" s="111"/>
    </row>
    <row r="953" spans="2:9" ht="15" customHeight="1">
      <c r="B953" s="102">
        <v>9521500</v>
      </c>
      <c r="C953" s="103" t="s">
        <v>361</v>
      </c>
      <c r="D953" s="104" t="s">
        <v>4452</v>
      </c>
      <c r="E953" s="108" t="s">
        <v>4450</v>
      </c>
      <c r="F953" s="105" t="s">
        <v>4453</v>
      </c>
      <c r="G953" s="107" t="s">
        <v>360</v>
      </c>
      <c r="H953" s="111"/>
      <c r="I953" s="111"/>
    </row>
    <row r="954" spans="2:9" ht="15" customHeight="1">
      <c r="B954" s="102">
        <v>9529101</v>
      </c>
      <c r="C954" s="103" t="s">
        <v>359</v>
      </c>
      <c r="D954" s="104" t="s">
        <v>4452</v>
      </c>
      <c r="E954" s="108" t="s">
        <v>4452</v>
      </c>
      <c r="F954" s="105" t="s">
        <v>4453</v>
      </c>
      <c r="G954" s="107" t="s">
        <v>358</v>
      </c>
      <c r="H954" s="111"/>
      <c r="I954" s="111"/>
    </row>
    <row r="955" spans="2:9" ht="15" customHeight="1">
      <c r="B955" s="102">
        <v>9529102</v>
      </c>
      <c r="C955" s="103" t="s">
        <v>357</v>
      </c>
      <c r="D955" s="104" t="s">
        <v>4452</v>
      </c>
      <c r="E955" s="108" t="s">
        <v>4450</v>
      </c>
      <c r="F955" s="105" t="s">
        <v>4453</v>
      </c>
      <c r="G955" s="107" t="s">
        <v>356</v>
      </c>
      <c r="H955" s="111"/>
      <c r="I955" s="111"/>
    </row>
    <row r="956" spans="2:9" ht="15" customHeight="1">
      <c r="B956" s="102">
        <v>9529103</v>
      </c>
      <c r="C956" s="103" t="s">
        <v>355</v>
      </c>
      <c r="D956" s="104" t="s">
        <v>4452</v>
      </c>
      <c r="E956" s="108" t="s">
        <v>4452</v>
      </c>
      <c r="F956" s="105" t="s">
        <v>4453</v>
      </c>
      <c r="G956" s="107" t="s">
        <v>354</v>
      </c>
      <c r="H956" s="111"/>
      <c r="I956" s="111"/>
    </row>
    <row r="957" spans="2:9" ht="15" customHeight="1">
      <c r="B957" s="102">
        <v>9529104</v>
      </c>
      <c r="C957" s="103" t="s">
        <v>353</v>
      </c>
      <c r="D957" s="104" t="s">
        <v>4452</v>
      </c>
      <c r="E957" s="108" t="s">
        <v>4450</v>
      </c>
      <c r="F957" s="105" t="s">
        <v>4453</v>
      </c>
      <c r="G957" s="107" t="s">
        <v>352</v>
      </c>
      <c r="H957" s="111"/>
      <c r="I957" s="111"/>
    </row>
    <row r="958" spans="2:9" ht="15" customHeight="1">
      <c r="B958" s="102">
        <v>9529105</v>
      </c>
      <c r="C958" s="103" t="s">
        <v>351</v>
      </c>
      <c r="D958" s="104" t="s">
        <v>4452</v>
      </c>
      <c r="E958" s="108" t="s">
        <v>4449</v>
      </c>
      <c r="F958" s="105" t="s">
        <v>4453</v>
      </c>
      <c r="G958" s="107" t="s">
        <v>350</v>
      </c>
      <c r="H958" s="111"/>
      <c r="I958" s="111"/>
    </row>
    <row r="959" spans="2:9" ht="15" customHeight="1">
      <c r="B959" s="102">
        <v>9529106</v>
      </c>
      <c r="C959" s="103" t="s">
        <v>349</v>
      </c>
      <c r="D959" s="104" t="s">
        <v>4452</v>
      </c>
      <c r="E959" s="108" t="s">
        <v>4449</v>
      </c>
      <c r="F959" s="105" t="s">
        <v>4453</v>
      </c>
      <c r="G959" s="107" t="s">
        <v>348</v>
      </c>
      <c r="H959" s="111"/>
      <c r="I959" s="111"/>
    </row>
    <row r="960" spans="2:9" ht="15" customHeight="1">
      <c r="B960" s="102">
        <v>9529199</v>
      </c>
      <c r="C960" s="103" t="s">
        <v>347</v>
      </c>
      <c r="D960" s="104" t="s">
        <v>4452</v>
      </c>
      <c r="E960" s="108" t="s">
        <v>4450</v>
      </c>
      <c r="F960" s="105" t="s">
        <v>4453</v>
      </c>
      <c r="G960" s="107" t="s">
        <v>346</v>
      </c>
      <c r="H960" s="111"/>
      <c r="I960" s="111"/>
    </row>
    <row r="961" spans="2:9" ht="15" customHeight="1">
      <c r="B961" s="102">
        <v>9601701</v>
      </c>
      <c r="C961" s="103" t="s">
        <v>345</v>
      </c>
      <c r="D961" s="104" t="s">
        <v>4452</v>
      </c>
      <c r="E961" s="108" t="s">
        <v>4450</v>
      </c>
      <c r="F961" s="105" t="s">
        <v>4453</v>
      </c>
      <c r="G961" s="107" t="s">
        <v>344</v>
      </c>
      <c r="H961" s="111"/>
      <c r="I961" s="111"/>
    </row>
    <row r="962" spans="2:9" ht="15" customHeight="1">
      <c r="B962" s="102">
        <v>9601702</v>
      </c>
      <c r="C962" s="103" t="s">
        <v>343</v>
      </c>
      <c r="D962" s="104" t="s">
        <v>4452</v>
      </c>
      <c r="E962" s="108" t="s">
        <v>4450</v>
      </c>
      <c r="F962" s="105" t="s">
        <v>4453</v>
      </c>
      <c r="G962" s="107" t="s">
        <v>342</v>
      </c>
      <c r="H962" s="111"/>
      <c r="I962" s="111"/>
    </row>
    <row r="963" spans="2:9" ht="15" customHeight="1">
      <c r="B963" s="102">
        <v>9601703</v>
      </c>
      <c r="C963" s="103" t="s">
        <v>341</v>
      </c>
      <c r="D963" s="104" t="s">
        <v>4452</v>
      </c>
      <c r="E963" s="108" t="s">
        <v>4450</v>
      </c>
      <c r="F963" s="105" t="s">
        <v>4453</v>
      </c>
      <c r="G963" s="107" t="s">
        <v>340</v>
      </c>
      <c r="H963" s="111"/>
      <c r="I963" s="111"/>
    </row>
    <row r="964" spans="2:9" ht="15" customHeight="1">
      <c r="B964" s="102">
        <v>9602501</v>
      </c>
      <c r="C964" s="103" t="s">
        <v>339</v>
      </c>
      <c r="D964" s="104" t="s">
        <v>4452</v>
      </c>
      <c r="E964" s="108" t="s">
        <v>4449</v>
      </c>
      <c r="F964" s="105" t="s">
        <v>4453</v>
      </c>
      <c r="G964" s="107" t="s">
        <v>338</v>
      </c>
      <c r="H964" s="111"/>
      <c r="I964" s="111"/>
    </row>
    <row r="965" spans="2:9" ht="15" customHeight="1">
      <c r="B965" s="102">
        <v>9602502</v>
      </c>
      <c r="C965" s="103" t="s">
        <v>337</v>
      </c>
      <c r="D965" s="104" t="s">
        <v>4452</v>
      </c>
      <c r="E965" s="108" t="s">
        <v>4449</v>
      </c>
      <c r="F965" s="105" t="s">
        <v>4453</v>
      </c>
      <c r="G965" s="107" t="s">
        <v>336</v>
      </c>
      <c r="H965" s="111"/>
      <c r="I965" s="111"/>
    </row>
    <row r="966" spans="2:9" ht="15" customHeight="1">
      <c r="B966" s="102">
        <v>9603301</v>
      </c>
      <c r="C966" s="103" t="s">
        <v>335</v>
      </c>
      <c r="D966" s="104" t="s">
        <v>4452</v>
      </c>
      <c r="E966" s="108" t="s">
        <v>4450</v>
      </c>
      <c r="F966" s="105" t="s">
        <v>4453</v>
      </c>
      <c r="G966" s="107" t="s">
        <v>334</v>
      </c>
      <c r="H966" s="111"/>
      <c r="I966" s="111"/>
    </row>
    <row r="967" spans="2:9" ht="15" customHeight="1">
      <c r="B967" s="102">
        <v>9603302</v>
      </c>
      <c r="C967" s="103" t="s">
        <v>333</v>
      </c>
      <c r="D967" s="104" t="s">
        <v>4452</v>
      </c>
      <c r="E967" s="108" t="s">
        <v>4449</v>
      </c>
      <c r="F967" s="105" t="s">
        <v>4453</v>
      </c>
      <c r="G967" s="107" t="s">
        <v>332</v>
      </c>
      <c r="H967" s="111"/>
      <c r="I967" s="111"/>
    </row>
    <row r="968" spans="2:9" ht="15" customHeight="1">
      <c r="B968" s="102">
        <v>9603303</v>
      </c>
      <c r="C968" s="103" t="s">
        <v>331</v>
      </c>
      <c r="D968" s="104" t="s">
        <v>4452</v>
      </c>
      <c r="E968" s="108" t="s">
        <v>4449</v>
      </c>
      <c r="F968" s="105" t="s">
        <v>4453</v>
      </c>
      <c r="G968" s="107" t="s">
        <v>330</v>
      </c>
      <c r="H968" s="111"/>
      <c r="I968" s="111"/>
    </row>
    <row r="969" spans="2:9" ht="15" customHeight="1">
      <c r="B969" s="102">
        <v>9603304</v>
      </c>
      <c r="C969" s="103" t="s">
        <v>329</v>
      </c>
      <c r="D969" s="104" t="s">
        <v>4452</v>
      </c>
      <c r="E969" s="108" t="s">
        <v>4449</v>
      </c>
      <c r="F969" s="105" t="s">
        <v>4453</v>
      </c>
      <c r="G969" s="107" t="s">
        <v>328</v>
      </c>
      <c r="H969" s="111"/>
      <c r="I969" s="111"/>
    </row>
    <row r="970" spans="2:9" ht="15" customHeight="1">
      <c r="B970" s="102">
        <v>9603305</v>
      </c>
      <c r="C970" s="103" t="s">
        <v>327</v>
      </c>
      <c r="D970" s="104" t="s">
        <v>4452</v>
      </c>
      <c r="E970" s="108" t="s">
        <v>4450</v>
      </c>
      <c r="F970" s="105" t="s">
        <v>4453</v>
      </c>
      <c r="G970" s="107" t="s">
        <v>326</v>
      </c>
      <c r="H970" s="111"/>
      <c r="I970" s="111"/>
    </row>
    <row r="971" spans="2:9" ht="15" customHeight="1">
      <c r="B971" s="102">
        <v>9603399</v>
      </c>
      <c r="C971" s="103" t="s">
        <v>325</v>
      </c>
      <c r="D971" s="104" t="s">
        <v>4452</v>
      </c>
      <c r="E971" s="108" t="s">
        <v>4450</v>
      </c>
      <c r="F971" s="105" t="s">
        <v>4453</v>
      </c>
      <c r="G971" s="107" t="s">
        <v>324</v>
      </c>
      <c r="H971" s="111"/>
      <c r="I971" s="111"/>
    </row>
    <row r="972" spans="2:9" ht="15" customHeight="1">
      <c r="B972" s="102">
        <v>9609201</v>
      </c>
      <c r="C972" s="103" t="s">
        <v>323</v>
      </c>
      <c r="D972" s="104" t="s">
        <v>4452</v>
      </c>
      <c r="E972" s="108" t="s">
        <v>4452</v>
      </c>
      <c r="F972" s="105" t="s">
        <v>4453</v>
      </c>
      <c r="G972" s="107" t="s">
        <v>321</v>
      </c>
      <c r="H972" s="111"/>
      <c r="I972" s="111"/>
    </row>
    <row r="973" spans="2:9" ht="15" customHeight="1">
      <c r="B973" s="102">
        <v>9609202</v>
      </c>
      <c r="C973" s="103" t="s">
        <v>320</v>
      </c>
      <c r="D973" s="104" t="s">
        <v>4452</v>
      </c>
      <c r="E973" s="108" t="s">
        <v>4450</v>
      </c>
      <c r="F973" s="105" t="s">
        <v>4453</v>
      </c>
      <c r="G973" s="107" t="s">
        <v>319</v>
      </c>
      <c r="H973" s="111"/>
      <c r="I973" s="111"/>
    </row>
    <row r="974" spans="2:9" ht="15" customHeight="1">
      <c r="B974" s="102">
        <v>9609203</v>
      </c>
      <c r="C974" s="103" t="s">
        <v>318</v>
      </c>
      <c r="D974" s="104" t="s">
        <v>4452</v>
      </c>
      <c r="E974" s="108" t="s">
        <v>4449</v>
      </c>
      <c r="F974" s="105" t="s">
        <v>4453</v>
      </c>
      <c r="G974" s="107" t="s">
        <v>317</v>
      </c>
      <c r="H974" s="111"/>
      <c r="I974" s="111"/>
    </row>
    <row r="975" spans="2:9" ht="15" customHeight="1">
      <c r="B975" s="102">
        <v>9609204</v>
      </c>
      <c r="C975" s="103" t="s">
        <v>316</v>
      </c>
      <c r="D975" s="104" t="s">
        <v>4452</v>
      </c>
      <c r="E975" s="108" t="s">
        <v>4452</v>
      </c>
      <c r="F975" s="105" t="s">
        <v>4453</v>
      </c>
      <c r="G975" s="107" t="s">
        <v>315</v>
      </c>
      <c r="H975" s="111"/>
      <c r="I975" s="111"/>
    </row>
    <row r="976" spans="2:9" ht="15" customHeight="1">
      <c r="B976" s="102">
        <v>9609299</v>
      </c>
      <c r="C976" s="103" t="s">
        <v>310</v>
      </c>
      <c r="D976" s="104" t="s">
        <v>4452</v>
      </c>
      <c r="E976" s="108" t="s">
        <v>4449</v>
      </c>
      <c r="F976" s="105" t="s">
        <v>4453</v>
      </c>
      <c r="G976" s="107" t="s">
        <v>308</v>
      </c>
      <c r="H976" s="111"/>
      <c r="I976" s="111"/>
    </row>
    <row r="977" spans="2:9" ht="15" customHeight="1">
      <c r="B977" s="102">
        <v>9411100</v>
      </c>
      <c r="C977" s="103" t="s">
        <v>386</v>
      </c>
      <c r="D977" s="104" t="s">
        <v>4452</v>
      </c>
      <c r="E977" s="108" t="s">
        <v>4450</v>
      </c>
      <c r="F977" s="105" t="s">
        <v>4454</v>
      </c>
      <c r="G977" s="107" t="s">
        <v>385</v>
      </c>
      <c r="H977" s="111"/>
      <c r="I977" s="111"/>
    </row>
    <row r="978" spans="2:9" ht="15" customHeight="1">
      <c r="B978" s="102">
        <v>9412000</v>
      </c>
      <c r="C978" s="103" t="s">
        <v>381</v>
      </c>
      <c r="D978" s="104" t="s">
        <v>4452</v>
      </c>
      <c r="E978" s="108" t="s">
        <v>4450</v>
      </c>
      <c r="F978" s="105" t="s">
        <v>4454</v>
      </c>
      <c r="G978" s="107" t="s">
        <v>383</v>
      </c>
      <c r="H978" s="111"/>
      <c r="I978" s="111"/>
    </row>
    <row r="979" spans="2:9" ht="15" customHeight="1">
      <c r="B979" s="102">
        <v>9420100</v>
      </c>
      <c r="C979" s="103" t="s">
        <v>378</v>
      </c>
      <c r="D979" s="104" t="s">
        <v>4450</v>
      </c>
      <c r="E979" s="108" t="s">
        <v>4449</v>
      </c>
      <c r="F979" s="105" t="s">
        <v>4454</v>
      </c>
      <c r="G979" s="107" t="s">
        <v>4421</v>
      </c>
      <c r="H979" s="111"/>
      <c r="I979" s="111"/>
    </row>
    <row r="980" spans="2:9" ht="15" customHeight="1">
      <c r="B980" s="102">
        <v>210107</v>
      </c>
      <c r="C980" s="103" t="s">
        <v>2636</v>
      </c>
      <c r="D980" s="104" t="s">
        <v>4449</v>
      </c>
      <c r="E980" s="108" t="s">
        <v>4450</v>
      </c>
      <c r="F980" s="105" t="s">
        <v>4455</v>
      </c>
      <c r="G980" s="107" t="s">
        <v>2635</v>
      </c>
      <c r="H980" s="111"/>
      <c r="I980" s="111"/>
    </row>
    <row r="981" spans="2:9" ht="15" customHeight="1">
      <c r="B981" s="102">
        <v>210108</v>
      </c>
      <c r="C981" s="103" t="s">
        <v>2634</v>
      </c>
      <c r="D981" s="104" t="s">
        <v>4449</v>
      </c>
      <c r="E981" s="108" t="s">
        <v>4450</v>
      </c>
      <c r="F981" s="105" t="s">
        <v>4455</v>
      </c>
      <c r="G981" s="107" t="s">
        <v>2633</v>
      </c>
      <c r="H981" s="111"/>
      <c r="I981" s="111"/>
    </row>
    <row r="982" spans="2:9" ht="15" customHeight="1">
      <c r="B982" s="102">
        <v>220901</v>
      </c>
      <c r="C982" s="103" t="s">
        <v>2632</v>
      </c>
      <c r="D982" s="104" t="s">
        <v>4450</v>
      </c>
      <c r="E982" s="108" t="s">
        <v>4450</v>
      </c>
      <c r="F982" s="105" t="s">
        <v>4455</v>
      </c>
      <c r="G982" s="107" t="s">
        <v>2631</v>
      </c>
      <c r="H982" s="111"/>
      <c r="I982" s="111"/>
    </row>
    <row r="983" spans="2:9" ht="15" customHeight="1">
      <c r="B983" s="102">
        <v>220902</v>
      </c>
      <c r="C983" s="103" t="s">
        <v>2630</v>
      </c>
      <c r="D983" s="104" t="s">
        <v>4450</v>
      </c>
      <c r="E983" s="108" t="s">
        <v>4449</v>
      </c>
      <c r="F983" s="105" t="s">
        <v>4455</v>
      </c>
      <c r="G983" s="107" t="s">
        <v>2629</v>
      </c>
      <c r="H983" s="111"/>
      <c r="I983" s="111"/>
    </row>
    <row r="984" spans="2:9" ht="15" customHeight="1">
      <c r="B984" s="102">
        <v>1011201</v>
      </c>
      <c r="C984" s="103" t="s">
        <v>2524</v>
      </c>
      <c r="D984" s="104" t="s">
        <v>4450</v>
      </c>
      <c r="E984" s="108" t="s">
        <v>4450</v>
      </c>
      <c r="F984" s="105" t="s">
        <v>4455</v>
      </c>
      <c r="G984" s="107" t="s">
        <v>2525</v>
      </c>
      <c r="H984" s="111"/>
      <c r="I984" s="111"/>
    </row>
    <row r="985" spans="2:9" ht="15" customHeight="1">
      <c r="B985" s="102">
        <v>1011202</v>
      </c>
      <c r="C985" s="103" t="s">
        <v>2521</v>
      </c>
      <c r="D985" s="104" t="s">
        <v>4450</v>
      </c>
      <c r="E985" s="108" t="s">
        <v>4450</v>
      </c>
      <c r="F985" s="105" t="s">
        <v>4455</v>
      </c>
      <c r="G985" s="107" t="s">
        <v>4422</v>
      </c>
      <c r="H985" s="111"/>
      <c r="I985" s="111"/>
    </row>
    <row r="986" spans="2:9" ht="15" customHeight="1">
      <c r="B986" s="102">
        <v>1011203</v>
      </c>
      <c r="C986" s="103" t="s">
        <v>2518</v>
      </c>
      <c r="D986" s="104" t="s">
        <v>4450</v>
      </c>
      <c r="E986" s="108" t="s">
        <v>4450</v>
      </c>
      <c r="F986" s="105" t="s">
        <v>4455</v>
      </c>
      <c r="G986" s="107" t="s">
        <v>2519</v>
      </c>
      <c r="H986" s="111"/>
      <c r="I986" s="111"/>
    </row>
    <row r="987" spans="2:9" ht="15" customHeight="1">
      <c r="B987" s="102">
        <v>1011204</v>
      </c>
      <c r="C987" s="103" t="s">
        <v>2515</v>
      </c>
      <c r="D987" s="104" t="s">
        <v>4450</v>
      </c>
      <c r="E987" s="108" t="s">
        <v>4450</v>
      </c>
      <c r="F987" s="105" t="s">
        <v>4455</v>
      </c>
      <c r="G987" s="107" t="s">
        <v>2516</v>
      </c>
      <c r="H987" s="111"/>
      <c r="I987" s="111"/>
    </row>
    <row r="988" spans="2:9" ht="15" customHeight="1">
      <c r="B988" s="102">
        <v>1011205</v>
      </c>
      <c r="C988" s="103" t="s">
        <v>2513</v>
      </c>
      <c r="D988" s="104" t="s">
        <v>4450</v>
      </c>
      <c r="E988" s="108" t="s">
        <v>4450</v>
      </c>
      <c r="F988" s="105" t="s">
        <v>4455</v>
      </c>
      <c r="G988" s="107" t="s">
        <v>2512</v>
      </c>
      <c r="H988" s="111"/>
      <c r="I988" s="111"/>
    </row>
    <row r="989" spans="2:9" ht="15" customHeight="1">
      <c r="B989" s="102">
        <v>1012101</v>
      </c>
      <c r="C989" s="103" t="s">
        <v>2510</v>
      </c>
      <c r="D989" s="104" t="s">
        <v>4450</v>
      </c>
      <c r="E989" s="108" t="s">
        <v>4450</v>
      </c>
      <c r="F989" s="105" t="s">
        <v>4455</v>
      </c>
      <c r="G989" s="107" t="s">
        <v>2511</v>
      </c>
      <c r="H989" s="111"/>
      <c r="I989" s="111"/>
    </row>
    <row r="990" spans="2:9" ht="15" customHeight="1">
      <c r="B990" s="102">
        <v>1012102</v>
      </c>
      <c r="C990" s="103" t="s">
        <v>2507</v>
      </c>
      <c r="D990" s="104" t="s">
        <v>4450</v>
      </c>
      <c r="E990" s="108" t="s">
        <v>4450</v>
      </c>
      <c r="F990" s="105" t="s">
        <v>4455</v>
      </c>
      <c r="G990" s="107" t="s">
        <v>2508</v>
      </c>
      <c r="H990" s="111"/>
      <c r="I990" s="111"/>
    </row>
    <row r="991" spans="2:9" ht="15" customHeight="1">
      <c r="B991" s="102">
        <v>1012103</v>
      </c>
      <c r="C991" s="103" t="s">
        <v>2504</v>
      </c>
      <c r="D991" s="104" t="s">
        <v>4450</v>
      </c>
      <c r="E991" s="108" t="s">
        <v>4450</v>
      </c>
      <c r="F991" s="105" t="s">
        <v>4455</v>
      </c>
      <c r="G991" s="107" t="s">
        <v>2505</v>
      </c>
      <c r="H991" s="111"/>
      <c r="I991" s="111"/>
    </row>
    <row r="992" spans="2:9" ht="15" customHeight="1">
      <c r="B992" s="102">
        <v>1012104</v>
      </c>
      <c r="C992" s="103" t="s">
        <v>2502</v>
      </c>
      <c r="D992" s="104" t="s">
        <v>4450</v>
      </c>
      <c r="E992" s="108" t="s">
        <v>4450</v>
      </c>
      <c r="F992" s="105" t="s">
        <v>4455</v>
      </c>
      <c r="G992" s="107" t="s">
        <v>2501</v>
      </c>
      <c r="H992" s="111"/>
      <c r="I992" s="111"/>
    </row>
    <row r="993" spans="2:9" ht="15" customHeight="1">
      <c r="B993" s="102">
        <v>1051100</v>
      </c>
      <c r="C993" s="103" t="s">
        <v>77</v>
      </c>
      <c r="D993" s="104" t="s">
        <v>4449</v>
      </c>
      <c r="E993" s="108" t="s">
        <v>4450</v>
      </c>
      <c r="F993" s="105" t="s">
        <v>4455</v>
      </c>
      <c r="G993" s="107" t="s">
        <v>2483</v>
      </c>
      <c r="H993" s="111"/>
      <c r="I993" s="111"/>
    </row>
    <row r="994" spans="2:9" ht="15" customHeight="1">
      <c r="B994" s="102">
        <v>1061901</v>
      </c>
      <c r="C994" s="103" t="s">
        <v>73</v>
      </c>
      <c r="D994" s="104" t="s">
        <v>4449</v>
      </c>
      <c r="E994" s="108" t="s">
        <v>4450</v>
      </c>
      <c r="F994" s="105" t="s">
        <v>4455</v>
      </c>
      <c r="G994" s="107" t="s">
        <v>2478</v>
      </c>
      <c r="H994" s="111"/>
      <c r="I994" s="111"/>
    </row>
    <row r="995" spans="2:9" ht="15" customHeight="1">
      <c r="B995" s="102">
        <v>311601</v>
      </c>
      <c r="C995" s="103" t="s">
        <v>2626</v>
      </c>
      <c r="D995" s="104" t="s">
        <v>4449</v>
      </c>
      <c r="E995" s="108" t="s">
        <v>4450</v>
      </c>
      <c r="F995" s="105" t="s">
        <v>4456</v>
      </c>
      <c r="G995" s="107" t="s">
        <v>2625</v>
      </c>
      <c r="H995" s="111"/>
      <c r="I995" s="111"/>
    </row>
    <row r="996" spans="2:9" ht="15" customHeight="1">
      <c r="B996" s="102">
        <v>3317101</v>
      </c>
      <c r="C996" s="103" t="s">
        <v>1739</v>
      </c>
      <c r="D996" s="104" t="s">
        <v>4452</v>
      </c>
      <c r="E996" s="108" t="s">
        <v>4450</v>
      </c>
      <c r="F996" s="105" t="s">
        <v>4456</v>
      </c>
      <c r="G996" s="107" t="s">
        <v>1738</v>
      </c>
      <c r="H996" s="111"/>
      <c r="I996" s="111"/>
    </row>
    <row r="997" spans="2:9" ht="15" customHeight="1">
      <c r="B997" s="102">
        <v>3317102</v>
      </c>
      <c r="C997" s="103" t="s">
        <v>1737</v>
      </c>
      <c r="D997" s="104" t="s">
        <v>4452</v>
      </c>
      <c r="E997" s="108" t="s">
        <v>4449</v>
      </c>
      <c r="F997" s="105" t="s">
        <v>4456</v>
      </c>
      <c r="G997" s="107" t="s">
        <v>1736</v>
      </c>
      <c r="H997" s="111"/>
      <c r="I997" s="111"/>
    </row>
    <row r="998" spans="2:9" ht="15" customHeight="1">
      <c r="B998" s="102">
        <v>5011401</v>
      </c>
      <c r="C998" s="103" t="s">
        <v>1093</v>
      </c>
      <c r="D998" s="104" t="s">
        <v>4452</v>
      </c>
      <c r="E998" s="108" t="s">
        <v>4450</v>
      </c>
      <c r="F998" s="105" t="s">
        <v>4456</v>
      </c>
      <c r="G998" s="107" t="s">
        <v>1092</v>
      </c>
      <c r="H998" s="111"/>
      <c r="I998" s="111"/>
    </row>
    <row r="999" spans="2:9" ht="15" customHeight="1">
      <c r="B999" s="102">
        <v>5011402</v>
      </c>
      <c r="C999" s="103" t="s">
        <v>1091</v>
      </c>
      <c r="D999" s="104" t="s">
        <v>4452</v>
      </c>
      <c r="E999" s="108" t="s">
        <v>4449</v>
      </c>
      <c r="F999" s="105" t="s">
        <v>4456</v>
      </c>
      <c r="G999" s="107" t="s">
        <v>1090</v>
      </c>
      <c r="H999" s="111"/>
      <c r="I999" s="111"/>
    </row>
    <row r="1000" spans="2:9" ht="15" customHeight="1">
      <c r="B1000" s="102">
        <v>5012201</v>
      </c>
      <c r="C1000" s="103" t="s">
        <v>1089</v>
      </c>
      <c r="D1000" s="104" t="s">
        <v>4452</v>
      </c>
      <c r="E1000" s="108" t="s">
        <v>4450</v>
      </c>
      <c r="F1000" s="105" t="s">
        <v>4456</v>
      </c>
      <c r="G1000" s="107" t="s">
        <v>1088</v>
      </c>
      <c r="H1000" s="111"/>
      <c r="I1000" s="111"/>
    </row>
    <row r="1001" spans="2:9" ht="15" customHeight="1">
      <c r="B1001" s="102">
        <v>5012202</v>
      </c>
      <c r="C1001" s="103" t="s">
        <v>1087</v>
      </c>
      <c r="D1001" s="104" t="s">
        <v>4452</v>
      </c>
      <c r="E1001" s="108" t="s">
        <v>4449</v>
      </c>
      <c r="F1001" s="105" t="s">
        <v>4456</v>
      </c>
      <c r="G1001" s="107" t="s">
        <v>1086</v>
      </c>
      <c r="H1001" s="111"/>
      <c r="I1001" s="111"/>
    </row>
    <row r="1002" spans="2:9" ht="15" customHeight="1">
      <c r="B1002" s="102">
        <v>5021101</v>
      </c>
      <c r="C1002" s="103" t="s">
        <v>1085</v>
      </c>
      <c r="D1002" s="104" t="s">
        <v>4452</v>
      </c>
      <c r="E1002" s="108" t="s">
        <v>4450</v>
      </c>
      <c r="F1002" s="105" t="s">
        <v>4456</v>
      </c>
      <c r="G1002" s="107" t="s">
        <v>1084</v>
      </c>
      <c r="H1002" s="111"/>
      <c r="I1002" s="111"/>
    </row>
    <row r="1003" spans="2:9" ht="15" customHeight="1">
      <c r="B1003" s="102">
        <v>5021102</v>
      </c>
      <c r="C1003" s="103" t="s">
        <v>1083</v>
      </c>
      <c r="D1003" s="104" t="s">
        <v>4452</v>
      </c>
      <c r="E1003" s="108" t="s">
        <v>4450</v>
      </c>
      <c r="F1003" s="105" t="s">
        <v>4456</v>
      </c>
      <c r="G1003" s="107" t="s">
        <v>1082</v>
      </c>
      <c r="H1003" s="111"/>
      <c r="I1003" s="111"/>
    </row>
    <row r="1004" spans="2:9" ht="15" customHeight="1">
      <c r="B1004" s="102">
        <v>5022001</v>
      </c>
      <c r="C1004" s="103" t="s">
        <v>1081</v>
      </c>
      <c r="D1004" s="104" t="s">
        <v>4452</v>
      </c>
      <c r="E1004" s="108" t="s">
        <v>4449</v>
      </c>
      <c r="F1004" s="105" t="s">
        <v>4456</v>
      </c>
      <c r="G1004" s="107" t="s">
        <v>1080</v>
      </c>
      <c r="H1004" s="111"/>
      <c r="I1004" s="111"/>
    </row>
    <row r="1005" spans="2:9" ht="15" customHeight="1">
      <c r="B1005" s="102">
        <v>5022002</v>
      </c>
      <c r="C1005" s="103" t="s">
        <v>1079</v>
      </c>
      <c r="D1005" s="104" t="s">
        <v>4452</v>
      </c>
      <c r="E1005" s="108" t="s">
        <v>4449</v>
      </c>
      <c r="F1005" s="105" t="s">
        <v>4456</v>
      </c>
      <c r="G1005" s="107" t="s">
        <v>1078</v>
      </c>
      <c r="H1005" s="111"/>
      <c r="I1005" s="111"/>
    </row>
    <row r="1006" spans="2:9" ht="15" customHeight="1">
      <c r="B1006" s="102">
        <v>5030101</v>
      </c>
      <c r="C1006" s="103" t="s">
        <v>1077</v>
      </c>
      <c r="D1006" s="104" t="s">
        <v>4452</v>
      </c>
      <c r="E1006" s="108" t="s">
        <v>4450</v>
      </c>
      <c r="F1006" s="105" t="s">
        <v>4456</v>
      </c>
      <c r="G1006" s="107" t="s">
        <v>1076</v>
      </c>
      <c r="H1006" s="111"/>
      <c r="I1006" s="111"/>
    </row>
    <row r="1007" spans="2:9" ht="15" customHeight="1">
      <c r="B1007" s="102">
        <v>5030102</v>
      </c>
      <c r="C1007" s="103" t="s">
        <v>1075</v>
      </c>
      <c r="D1007" s="104" t="s">
        <v>4452</v>
      </c>
      <c r="E1007" s="108" t="s">
        <v>4452</v>
      </c>
      <c r="F1007" s="105" t="s">
        <v>4456</v>
      </c>
      <c r="G1007" s="107" t="s">
        <v>1074</v>
      </c>
      <c r="H1007" s="111"/>
      <c r="I1007" s="111"/>
    </row>
    <row r="1008" spans="2:9" ht="15" customHeight="1">
      <c r="B1008" s="102">
        <v>5091201</v>
      </c>
      <c r="C1008" s="103" t="s">
        <v>1073</v>
      </c>
      <c r="D1008" s="104" t="s">
        <v>4449</v>
      </c>
      <c r="E1008" s="108" t="s">
        <v>4450</v>
      </c>
      <c r="F1008" s="105" t="s">
        <v>4456</v>
      </c>
      <c r="G1008" s="107" t="s">
        <v>1072</v>
      </c>
      <c r="H1008" s="111"/>
      <c r="I1008" s="111"/>
    </row>
    <row r="1009" spans="2:9" ht="15" customHeight="1">
      <c r="B1009" s="102">
        <v>5091202</v>
      </c>
      <c r="C1009" s="103" t="s">
        <v>1071</v>
      </c>
      <c r="D1009" s="104" t="s">
        <v>4449</v>
      </c>
      <c r="E1009" s="108" t="s">
        <v>4450</v>
      </c>
      <c r="F1009" s="105" t="s">
        <v>4456</v>
      </c>
      <c r="G1009" s="107" t="s">
        <v>1070</v>
      </c>
      <c r="H1009" s="111"/>
      <c r="I1009" s="111"/>
    </row>
    <row r="1010" spans="2:9" ht="15" customHeight="1">
      <c r="B1010" s="102">
        <v>5099801</v>
      </c>
      <c r="C1010" s="103" t="s">
        <v>1069</v>
      </c>
      <c r="D1010" s="104" t="s">
        <v>4449</v>
      </c>
      <c r="E1010" s="108" t="s">
        <v>4452</v>
      </c>
      <c r="F1010" s="105" t="s">
        <v>4456</v>
      </c>
      <c r="G1010" s="107" t="s">
        <v>1068</v>
      </c>
      <c r="H1010" s="111"/>
      <c r="I1010" s="111"/>
    </row>
    <row r="1011" spans="2:9" ht="15" customHeight="1">
      <c r="B1011" s="102">
        <v>5099899</v>
      </c>
      <c r="C1011" s="103" t="s">
        <v>1067</v>
      </c>
      <c r="D1011" s="104" t="s">
        <v>4449</v>
      </c>
      <c r="E1011" s="108" t="s">
        <v>4452</v>
      </c>
      <c r="F1011" s="105" t="s">
        <v>4456</v>
      </c>
      <c r="G1011" s="107" t="s">
        <v>1066</v>
      </c>
      <c r="H1011" s="111"/>
      <c r="I1011" s="111"/>
    </row>
    <row r="1012" spans="2:9" ht="15" customHeight="1">
      <c r="B1012" s="102">
        <v>5231101</v>
      </c>
      <c r="C1012" s="103" t="s">
        <v>1035</v>
      </c>
      <c r="D1012" s="104" t="s">
        <v>4452</v>
      </c>
      <c r="E1012" s="108" t="s">
        <v>4449</v>
      </c>
      <c r="F1012" s="105" t="s">
        <v>4456</v>
      </c>
      <c r="G1012" s="107" t="s">
        <v>1034</v>
      </c>
      <c r="H1012" s="111"/>
      <c r="I1012" s="111"/>
    </row>
    <row r="1013" spans="2:9" ht="15" customHeight="1">
      <c r="B1013" s="102">
        <v>5231102</v>
      </c>
      <c r="C1013" s="103" t="s">
        <v>1033</v>
      </c>
      <c r="D1013" s="104" t="s">
        <v>4452</v>
      </c>
      <c r="E1013" s="108" t="s">
        <v>4450</v>
      </c>
      <c r="F1013" s="105" t="s">
        <v>4456</v>
      </c>
      <c r="G1013" s="107" t="s">
        <v>1032</v>
      </c>
      <c r="H1013" s="111"/>
      <c r="I1013" s="111"/>
    </row>
    <row r="1014" spans="2:9" ht="15" customHeight="1">
      <c r="B1014" s="102">
        <v>5232000</v>
      </c>
      <c r="C1014" s="103" t="s">
        <v>1031</v>
      </c>
      <c r="D1014" s="104" t="s">
        <v>4452</v>
      </c>
      <c r="E1014" s="108" t="s">
        <v>4449</v>
      </c>
      <c r="F1014" s="105" t="s">
        <v>4456</v>
      </c>
      <c r="G1014" s="107" t="s">
        <v>1030</v>
      </c>
      <c r="H1014" s="111"/>
      <c r="I1014" s="111"/>
    </row>
    <row r="1015" spans="2:9" ht="15" customHeight="1">
      <c r="B1015" s="102">
        <v>5239700</v>
      </c>
      <c r="C1015" s="103" t="s">
        <v>1029</v>
      </c>
      <c r="D1015" s="104" t="s">
        <v>4452</v>
      </c>
      <c r="E1015" s="108" t="s">
        <v>4450</v>
      </c>
      <c r="F1015" s="105" t="s">
        <v>4456</v>
      </c>
      <c r="G1015" s="107" t="s">
        <v>1027</v>
      </c>
      <c r="H1015" s="111"/>
      <c r="I1015" s="111"/>
    </row>
    <row r="1016" spans="2:9" ht="15" customHeight="1">
      <c r="B1016" s="102">
        <v>7420002</v>
      </c>
      <c r="C1016" s="103" t="s">
        <v>755</v>
      </c>
      <c r="D1016" s="104" t="s">
        <v>4452</v>
      </c>
      <c r="E1016" s="108" t="s">
        <v>4449</v>
      </c>
      <c r="F1016" s="105" t="s">
        <v>4456</v>
      </c>
      <c r="G1016" s="107" t="s">
        <v>754</v>
      </c>
      <c r="H1016" s="111"/>
      <c r="I1016" s="111"/>
    </row>
    <row r="1017" spans="2:9" ht="15" customHeight="1">
      <c r="B1017" s="102">
        <v>7490102</v>
      </c>
      <c r="C1017" s="103" t="s">
        <v>745</v>
      </c>
      <c r="D1017" s="104" t="s">
        <v>4452</v>
      </c>
      <c r="E1017" s="108" t="s">
        <v>4450</v>
      </c>
      <c r="F1017" s="105" t="s">
        <v>4456</v>
      </c>
      <c r="G1017" s="107" t="s">
        <v>744</v>
      </c>
      <c r="H1017" s="111"/>
      <c r="I1017" s="111"/>
    </row>
    <row r="1018" spans="2:9" ht="15" customHeight="1">
      <c r="B1018" s="102">
        <v>9412000</v>
      </c>
      <c r="C1018" s="103" t="s">
        <v>381</v>
      </c>
      <c r="D1018" s="104" t="s">
        <v>4452</v>
      </c>
      <c r="E1018" s="108" t="s">
        <v>4450</v>
      </c>
      <c r="F1018" s="105" t="s">
        <v>4456</v>
      </c>
      <c r="G1018" s="107" t="s">
        <v>382</v>
      </c>
      <c r="H1018" s="111"/>
      <c r="I1018" s="111"/>
    </row>
    <row r="1019" spans="2:9" ht="15" customHeight="1">
      <c r="B1019" s="102">
        <v>3041500</v>
      </c>
      <c r="C1019" s="103" t="s">
        <v>1883</v>
      </c>
      <c r="D1019" s="104" t="s">
        <v>4452</v>
      </c>
      <c r="E1019" s="108" t="s">
        <v>4449</v>
      </c>
      <c r="F1019" s="105" t="s">
        <v>4457</v>
      </c>
      <c r="G1019" s="107" t="s">
        <v>1882</v>
      </c>
      <c r="H1019" s="111"/>
      <c r="I1019" s="111"/>
    </row>
    <row r="1020" spans="2:9" ht="15" customHeight="1">
      <c r="B1020" s="102">
        <v>3042300</v>
      </c>
      <c r="C1020" s="103" t="s">
        <v>1881</v>
      </c>
      <c r="D1020" s="104" t="s">
        <v>4452</v>
      </c>
      <c r="E1020" s="108" t="s">
        <v>4449</v>
      </c>
      <c r="F1020" s="105" t="s">
        <v>4457</v>
      </c>
      <c r="G1020" s="107" t="s">
        <v>1880</v>
      </c>
      <c r="H1020" s="111"/>
      <c r="I1020" s="111"/>
    </row>
    <row r="1021" spans="2:9" ht="15" customHeight="1">
      <c r="B1021" s="102">
        <v>3316301</v>
      </c>
      <c r="C1021" s="103" t="s">
        <v>1743</v>
      </c>
      <c r="D1021" s="104" t="s">
        <v>4452</v>
      </c>
      <c r="E1021" s="108" t="s">
        <v>4449</v>
      </c>
      <c r="F1021" s="105" t="s">
        <v>4457</v>
      </c>
      <c r="G1021" s="107" t="s">
        <v>1742</v>
      </c>
      <c r="H1021" s="111"/>
      <c r="I1021" s="111"/>
    </row>
    <row r="1022" spans="2:9" ht="15" customHeight="1">
      <c r="B1022" s="102">
        <v>3316302</v>
      </c>
      <c r="C1022" s="103" t="s">
        <v>1741</v>
      </c>
      <c r="D1022" s="104" t="s">
        <v>4452</v>
      </c>
      <c r="E1022" s="108" t="s">
        <v>4452</v>
      </c>
      <c r="F1022" s="105" t="s">
        <v>4457</v>
      </c>
      <c r="G1022" s="107" t="s">
        <v>1740</v>
      </c>
      <c r="H1022" s="111"/>
      <c r="I1022" s="111"/>
    </row>
    <row r="1023" spans="2:9" ht="15" customHeight="1">
      <c r="B1023" s="102">
        <v>4614100</v>
      </c>
      <c r="C1023" s="103" t="s">
        <v>1526</v>
      </c>
      <c r="D1023" s="104" t="s">
        <v>4449</v>
      </c>
      <c r="E1023" s="108" t="s">
        <v>4449</v>
      </c>
      <c r="F1023" s="105" t="s">
        <v>4457</v>
      </c>
      <c r="G1023" s="107" t="s">
        <v>1527</v>
      </c>
      <c r="H1023" s="111"/>
      <c r="I1023" s="111"/>
    </row>
    <row r="1024" spans="2:9" ht="15" customHeight="1">
      <c r="B1024" s="102">
        <v>5111100</v>
      </c>
      <c r="C1024" s="103" t="s">
        <v>1065</v>
      </c>
      <c r="D1024" s="104" t="s">
        <v>4450</v>
      </c>
      <c r="E1024" s="108" t="s">
        <v>4450</v>
      </c>
      <c r="F1024" s="105" t="s">
        <v>4457</v>
      </c>
      <c r="G1024" s="107" t="s">
        <v>1064</v>
      </c>
      <c r="H1024" s="111"/>
      <c r="I1024" s="111"/>
    </row>
    <row r="1025" spans="2:9" ht="15" customHeight="1">
      <c r="B1025" s="102">
        <v>5112901</v>
      </c>
      <c r="C1025" s="103" t="s">
        <v>1063</v>
      </c>
      <c r="D1025" s="104" t="s">
        <v>4450</v>
      </c>
      <c r="E1025" s="108" t="s">
        <v>4450</v>
      </c>
      <c r="F1025" s="105" t="s">
        <v>4457</v>
      </c>
      <c r="G1025" s="107" t="s">
        <v>1062</v>
      </c>
      <c r="H1025" s="111"/>
      <c r="I1025" s="111"/>
    </row>
    <row r="1026" spans="2:9" ht="15" customHeight="1">
      <c r="B1026" s="102">
        <v>5112999</v>
      </c>
      <c r="C1026" s="103" t="s">
        <v>1061</v>
      </c>
      <c r="D1026" s="104" t="s">
        <v>4450</v>
      </c>
      <c r="E1026" s="108" t="s">
        <v>4450</v>
      </c>
      <c r="F1026" s="105" t="s">
        <v>4457</v>
      </c>
      <c r="G1026" s="107" t="s">
        <v>1060</v>
      </c>
      <c r="H1026" s="111"/>
      <c r="I1026" s="111"/>
    </row>
    <row r="1027" spans="2:9" ht="15" customHeight="1">
      <c r="B1027" s="102">
        <v>5120000</v>
      </c>
      <c r="C1027" s="103" t="s">
        <v>1059</v>
      </c>
      <c r="D1027" s="104" t="s">
        <v>4449</v>
      </c>
      <c r="E1027" s="108" t="s">
        <v>4449</v>
      </c>
      <c r="F1027" s="105" t="s">
        <v>4457</v>
      </c>
      <c r="G1027" s="107" t="s">
        <v>1058</v>
      </c>
      <c r="H1027" s="111"/>
      <c r="I1027" s="111"/>
    </row>
    <row r="1028" spans="2:9" ht="15" customHeight="1">
      <c r="B1028" s="102">
        <v>5130700</v>
      </c>
      <c r="C1028" s="103" t="s">
        <v>1057</v>
      </c>
      <c r="D1028" s="104" t="s">
        <v>4452</v>
      </c>
      <c r="E1028" s="108" t="s">
        <v>4452</v>
      </c>
      <c r="F1028" s="105" t="s">
        <v>4457</v>
      </c>
      <c r="G1028" s="107" t="s">
        <v>1056</v>
      </c>
      <c r="H1028" s="111"/>
      <c r="I1028" s="111"/>
    </row>
    <row r="1029" spans="2:9" ht="15" customHeight="1">
      <c r="B1029" s="102">
        <v>5240101</v>
      </c>
      <c r="C1029" s="103" t="s">
        <v>2896</v>
      </c>
      <c r="D1029" s="104" t="s">
        <v>4452</v>
      </c>
      <c r="E1029" s="108" t="s">
        <v>4449</v>
      </c>
      <c r="F1029" s="105" t="s">
        <v>4457</v>
      </c>
      <c r="G1029" s="107" t="s">
        <v>2897</v>
      </c>
      <c r="H1029" s="111"/>
      <c r="I1029" s="111"/>
    </row>
    <row r="1030" spans="2:9" ht="15" customHeight="1">
      <c r="B1030" s="102">
        <v>5240199</v>
      </c>
      <c r="C1030" s="103" t="s">
        <v>1026</v>
      </c>
      <c r="D1030" s="104" t="s">
        <v>4452</v>
      </c>
      <c r="E1030" s="108" t="s">
        <v>4450</v>
      </c>
      <c r="F1030" s="105" t="s">
        <v>4457</v>
      </c>
      <c r="G1030" s="107" t="s">
        <v>1025</v>
      </c>
      <c r="H1030" s="111"/>
      <c r="I1030" s="111"/>
    </row>
    <row r="1031" spans="2:9" ht="15" customHeight="1">
      <c r="B1031" s="102">
        <v>7420002</v>
      </c>
      <c r="C1031" s="103" t="s">
        <v>755</v>
      </c>
      <c r="D1031" s="104" t="s">
        <v>4452</v>
      </c>
      <c r="E1031" s="108" t="s">
        <v>4449</v>
      </c>
      <c r="F1031" s="105" t="s">
        <v>4457</v>
      </c>
      <c r="G1031" s="107" t="s">
        <v>756</v>
      </c>
      <c r="H1031" s="111"/>
      <c r="I1031" s="111"/>
    </row>
    <row r="1032" spans="2:9" ht="15" customHeight="1">
      <c r="B1032" s="102">
        <v>7719502</v>
      </c>
      <c r="C1032" s="103" t="s">
        <v>727</v>
      </c>
      <c r="D1032" s="104" t="s">
        <v>4452</v>
      </c>
      <c r="E1032" s="108" t="s">
        <v>4450</v>
      </c>
      <c r="F1032" s="105" t="s">
        <v>4457</v>
      </c>
      <c r="G1032" s="107" t="s">
        <v>726</v>
      </c>
      <c r="H1032" s="111"/>
      <c r="I1032" s="111"/>
    </row>
    <row r="1033" spans="2:9" ht="15" customHeight="1">
      <c r="B1033" s="102">
        <v>3250706</v>
      </c>
      <c r="C1033" s="103" t="s">
        <v>1831</v>
      </c>
      <c r="D1033" s="104" t="s">
        <v>4449</v>
      </c>
      <c r="E1033" s="108" t="s">
        <v>4449</v>
      </c>
      <c r="F1033" s="105" t="s">
        <v>4458</v>
      </c>
      <c r="G1033" s="107" t="s">
        <v>1832</v>
      </c>
      <c r="H1033" s="111"/>
      <c r="I1033" s="111"/>
    </row>
    <row r="1034" spans="2:9" ht="15" customHeight="1">
      <c r="B1034" s="102">
        <v>5811500</v>
      </c>
      <c r="C1034" s="103" t="s">
        <v>976</v>
      </c>
      <c r="D1034" s="104" t="s">
        <v>4452</v>
      </c>
      <c r="E1034" s="108" t="s">
        <v>4449</v>
      </c>
      <c r="F1034" s="105" t="s">
        <v>4458</v>
      </c>
      <c r="G1034" s="107" t="s">
        <v>975</v>
      </c>
      <c r="H1034" s="111"/>
      <c r="I1034" s="111"/>
    </row>
    <row r="1035" spans="2:9" ht="15" customHeight="1">
      <c r="B1035" s="102">
        <v>5812300</v>
      </c>
      <c r="C1035" s="103" t="s">
        <v>974</v>
      </c>
      <c r="D1035" s="104" t="s">
        <v>4452</v>
      </c>
      <c r="E1035" s="108" t="s">
        <v>4449</v>
      </c>
      <c r="F1035" s="105" t="s">
        <v>4458</v>
      </c>
      <c r="G1035" s="107" t="s">
        <v>973</v>
      </c>
      <c r="H1035" s="111"/>
      <c r="I1035" s="111"/>
    </row>
    <row r="1036" spans="2:9" ht="15" customHeight="1">
      <c r="B1036" s="102">
        <v>5813100</v>
      </c>
      <c r="C1036" s="103" t="s">
        <v>968</v>
      </c>
      <c r="D1036" s="104" t="s">
        <v>4452</v>
      </c>
      <c r="E1036" s="108" t="s">
        <v>4450</v>
      </c>
      <c r="F1036" s="105" t="s">
        <v>4458</v>
      </c>
      <c r="G1036" s="107" t="s">
        <v>967</v>
      </c>
      <c r="H1036" s="111"/>
      <c r="I1036" s="111"/>
    </row>
    <row r="1037" spans="2:9" ht="15" customHeight="1">
      <c r="B1037" s="102">
        <v>5819100</v>
      </c>
      <c r="C1037" s="103" t="s">
        <v>966</v>
      </c>
      <c r="D1037" s="104" t="s">
        <v>4452</v>
      </c>
      <c r="E1037" s="108" t="s">
        <v>4449</v>
      </c>
      <c r="F1037" s="105" t="s">
        <v>4458</v>
      </c>
      <c r="G1037" s="107" t="s">
        <v>955</v>
      </c>
      <c r="H1037" s="111"/>
      <c r="I1037" s="111"/>
    </row>
    <row r="1038" spans="2:9" ht="15" customHeight="1">
      <c r="B1038" s="102">
        <v>5829800</v>
      </c>
      <c r="C1038" s="103" t="s">
        <v>954</v>
      </c>
      <c r="D1038" s="104" t="s">
        <v>4452</v>
      </c>
      <c r="E1038" s="108" t="s">
        <v>4449</v>
      </c>
      <c r="F1038" s="105" t="s">
        <v>4458</v>
      </c>
      <c r="G1038" s="107" t="s">
        <v>955</v>
      </c>
      <c r="H1038" s="111"/>
      <c r="I1038" s="111"/>
    </row>
    <row r="1039" spans="2:9" ht="15" customHeight="1">
      <c r="B1039" s="102">
        <v>5911102</v>
      </c>
      <c r="C1039" s="103" t="s">
        <v>950</v>
      </c>
      <c r="D1039" s="104" t="s">
        <v>4452</v>
      </c>
      <c r="E1039" s="108" t="s">
        <v>4450</v>
      </c>
      <c r="F1039" s="105" t="s">
        <v>4458</v>
      </c>
      <c r="G1039" s="107" t="s">
        <v>949</v>
      </c>
      <c r="H1039" s="111"/>
      <c r="I1039" s="111"/>
    </row>
    <row r="1040" spans="2:9" ht="15" customHeight="1">
      <c r="B1040" s="102">
        <v>5911199</v>
      </c>
      <c r="C1040" s="103" t="s">
        <v>948</v>
      </c>
      <c r="D1040" s="104" t="s">
        <v>4452</v>
      </c>
      <c r="E1040" s="104" t="s">
        <v>4452</v>
      </c>
      <c r="F1040" s="105" t="s">
        <v>4458</v>
      </c>
      <c r="G1040" s="107" t="s">
        <v>947</v>
      </c>
      <c r="H1040" s="111"/>
      <c r="I1040" s="111"/>
    </row>
    <row r="1041" spans="2:9" ht="15" customHeight="1">
      <c r="B1041" s="102">
        <v>5912001</v>
      </c>
      <c r="C1041" s="103" t="s">
        <v>946</v>
      </c>
      <c r="D1041" s="104" t="s">
        <v>4452</v>
      </c>
      <c r="E1041" s="108" t="s">
        <v>4449</v>
      </c>
      <c r="F1041" s="105" t="s">
        <v>4458</v>
      </c>
      <c r="G1041" s="107" t="s">
        <v>945</v>
      </c>
      <c r="H1041" s="111"/>
      <c r="I1041" s="111"/>
    </row>
    <row r="1042" spans="2:9" ht="15" customHeight="1">
      <c r="B1042" s="102">
        <v>5912002</v>
      </c>
      <c r="C1042" s="103" t="s">
        <v>944</v>
      </c>
      <c r="D1042" s="104" t="s">
        <v>4452</v>
      </c>
      <c r="E1042" s="108" t="s">
        <v>4449</v>
      </c>
      <c r="F1042" s="105" t="s">
        <v>4458</v>
      </c>
      <c r="G1042" s="107" t="s">
        <v>943</v>
      </c>
      <c r="H1042" s="111"/>
      <c r="I1042" s="111"/>
    </row>
    <row r="1043" spans="2:9" ht="15" customHeight="1">
      <c r="B1043" s="102">
        <v>5912099</v>
      </c>
      <c r="C1043" s="103" t="s">
        <v>942</v>
      </c>
      <c r="D1043" s="104" t="s">
        <v>4452</v>
      </c>
      <c r="E1043" s="108" t="s">
        <v>4452</v>
      </c>
      <c r="F1043" s="105" t="s">
        <v>4458</v>
      </c>
      <c r="G1043" s="107" t="s">
        <v>941</v>
      </c>
      <c r="H1043" s="111"/>
      <c r="I1043" s="111"/>
    </row>
    <row r="1044" spans="2:9" ht="15" customHeight="1">
      <c r="B1044" s="102">
        <v>5913800</v>
      </c>
      <c r="C1044" s="103" t="s">
        <v>940</v>
      </c>
      <c r="D1044" s="104" t="s">
        <v>4452</v>
      </c>
      <c r="E1044" s="108" t="s">
        <v>4452</v>
      </c>
      <c r="F1044" s="105" t="s">
        <v>4458</v>
      </c>
      <c r="G1044" s="107" t="s">
        <v>939</v>
      </c>
      <c r="H1044" s="111"/>
      <c r="I1044" s="111"/>
    </row>
    <row r="1045" spans="2:9" ht="15" customHeight="1">
      <c r="B1045" s="102">
        <v>5914600</v>
      </c>
      <c r="C1045" s="103" t="s">
        <v>938</v>
      </c>
      <c r="D1045" s="104" t="s">
        <v>4452</v>
      </c>
      <c r="E1045" s="108" t="s">
        <v>4450</v>
      </c>
      <c r="F1045" s="105" t="s">
        <v>4458</v>
      </c>
      <c r="G1045" s="107" t="s">
        <v>937</v>
      </c>
      <c r="H1045" s="111"/>
      <c r="I1045" s="111"/>
    </row>
    <row r="1046" spans="2:9" ht="15" customHeight="1">
      <c r="B1046" s="102">
        <v>5920100</v>
      </c>
      <c r="C1046" s="103" t="s">
        <v>936</v>
      </c>
      <c r="D1046" s="104" t="s">
        <v>4452</v>
      </c>
      <c r="E1046" s="108" t="s">
        <v>4449</v>
      </c>
      <c r="F1046" s="105" t="s">
        <v>4458</v>
      </c>
      <c r="G1046" s="107" t="s">
        <v>935</v>
      </c>
      <c r="H1046" s="111"/>
      <c r="I1046" s="111"/>
    </row>
    <row r="1047" spans="2:9" ht="15" customHeight="1">
      <c r="B1047" s="102">
        <v>6010100</v>
      </c>
      <c r="C1047" s="103" t="s">
        <v>934</v>
      </c>
      <c r="D1047" s="104" t="s">
        <v>4452</v>
      </c>
      <c r="E1047" s="108" t="s">
        <v>4452</v>
      </c>
      <c r="F1047" s="105" t="s">
        <v>4458</v>
      </c>
      <c r="G1047" s="107" t="s">
        <v>933</v>
      </c>
      <c r="H1047" s="111"/>
      <c r="I1047" s="111"/>
    </row>
    <row r="1048" spans="2:9" ht="15" customHeight="1">
      <c r="B1048" s="102">
        <v>6021700</v>
      </c>
      <c r="C1048" s="103" t="s">
        <v>932</v>
      </c>
      <c r="D1048" s="104" t="s">
        <v>4450</v>
      </c>
      <c r="E1048" s="108" t="s">
        <v>4450</v>
      </c>
      <c r="F1048" s="105" t="s">
        <v>4458</v>
      </c>
      <c r="G1048" s="107" t="s">
        <v>931</v>
      </c>
      <c r="H1048" s="111"/>
      <c r="I1048" s="111"/>
    </row>
    <row r="1049" spans="2:9" ht="15" customHeight="1">
      <c r="B1049" s="102">
        <v>6022501</v>
      </c>
      <c r="C1049" s="103" t="s">
        <v>930</v>
      </c>
      <c r="D1049" s="104" t="s">
        <v>4450</v>
      </c>
      <c r="E1049" s="108" t="s">
        <v>4450</v>
      </c>
      <c r="F1049" s="105" t="s">
        <v>4458</v>
      </c>
      <c r="G1049" s="107" t="s">
        <v>929</v>
      </c>
      <c r="H1049" s="111"/>
      <c r="I1049" s="111"/>
    </row>
    <row r="1050" spans="2:9" ht="15" customHeight="1">
      <c r="B1050" s="102">
        <v>6391700</v>
      </c>
      <c r="C1050" s="103" t="s">
        <v>883</v>
      </c>
      <c r="D1050" s="104" t="s">
        <v>4452</v>
      </c>
      <c r="E1050" s="108" t="s">
        <v>4449</v>
      </c>
      <c r="F1050" s="105" t="s">
        <v>4458</v>
      </c>
      <c r="G1050" s="107" t="s">
        <v>882</v>
      </c>
      <c r="H1050" s="111"/>
      <c r="I1050" s="111"/>
    </row>
    <row r="1051" spans="2:9" ht="15" customHeight="1">
      <c r="B1051" s="102">
        <v>6611801</v>
      </c>
      <c r="C1051" s="103" t="s">
        <v>859</v>
      </c>
      <c r="D1051" s="104" t="s">
        <v>4452</v>
      </c>
      <c r="E1051" s="108" t="s">
        <v>4452</v>
      </c>
      <c r="F1051" s="105" t="s">
        <v>4459</v>
      </c>
      <c r="G1051" s="107" t="s">
        <v>858</v>
      </c>
      <c r="H1051" s="111"/>
      <c r="I1051" s="111"/>
    </row>
    <row r="1052" spans="2:9" ht="15" customHeight="1">
      <c r="B1052" s="102">
        <v>6611802</v>
      </c>
      <c r="C1052" s="103" t="s">
        <v>857</v>
      </c>
      <c r="D1052" s="104" t="s">
        <v>4452</v>
      </c>
      <c r="E1052" s="108" t="s">
        <v>4452</v>
      </c>
      <c r="F1052" s="105" t="s">
        <v>4459</v>
      </c>
      <c r="G1052" s="107" t="s">
        <v>856</v>
      </c>
      <c r="H1052" s="111"/>
      <c r="I1052" s="111"/>
    </row>
    <row r="1053" spans="2:9" ht="15" customHeight="1">
      <c r="B1053" s="102">
        <v>6611803</v>
      </c>
      <c r="C1053" s="103" t="s">
        <v>855</v>
      </c>
      <c r="D1053" s="104" t="s">
        <v>4452</v>
      </c>
      <c r="E1053" s="108" t="s">
        <v>4452</v>
      </c>
      <c r="F1053" s="105" t="s">
        <v>4459</v>
      </c>
      <c r="G1053" s="107" t="s">
        <v>854</v>
      </c>
      <c r="H1053" s="111"/>
      <c r="I1053" s="111"/>
    </row>
    <row r="1054" spans="2:9" ht="15" customHeight="1">
      <c r="B1054" s="102">
        <v>6611804</v>
      </c>
      <c r="C1054" s="103" t="s">
        <v>853</v>
      </c>
      <c r="D1054" s="104" t="s">
        <v>4452</v>
      </c>
      <c r="E1054" s="108" t="s">
        <v>4449</v>
      </c>
      <c r="F1054" s="105" t="s">
        <v>4459</v>
      </c>
      <c r="G1054" s="107" t="s">
        <v>852</v>
      </c>
      <c r="H1054" s="111"/>
      <c r="I1054" s="111"/>
    </row>
    <row r="1055" spans="2:9" ht="15" customHeight="1">
      <c r="B1055" s="102">
        <v>6621501</v>
      </c>
      <c r="C1055" s="103" t="s">
        <v>842</v>
      </c>
      <c r="D1055" s="104" t="s">
        <v>4452</v>
      </c>
      <c r="E1055" s="108" t="s">
        <v>4452</v>
      </c>
      <c r="F1055" s="105" t="s">
        <v>4458</v>
      </c>
      <c r="G1055" s="107" t="s">
        <v>4423</v>
      </c>
      <c r="H1055" s="111"/>
      <c r="I1055" s="111"/>
    </row>
    <row r="1056" spans="2:9" ht="15" customHeight="1">
      <c r="B1056" s="102">
        <v>6621502</v>
      </c>
      <c r="C1056" s="103" t="s">
        <v>839</v>
      </c>
      <c r="D1056" s="104" t="s">
        <v>4452</v>
      </c>
      <c r="E1056" s="108" t="s">
        <v>4452</v>
      </c>
      <c r="F1056" s="105" t="s">
        <v>4458</v>
      </c>
      <c r="G1056" s="107" t="s">
        <v>840</v>
      </c>
      <c r="H1056" s="111"/>
      <c r="I1056" s="111"/>
    </row>
    <row r="1057" spans="2:9" ht="15" customHeight="1">
      <c r="B1057" s="102">
        <v>6821801</v>
      </c>
      <c r="C1057" s="103" t="s">
        <v>830</v>
      </c>
      <c r="D1057" s="104" t="s">
        <v>4452</v>
      </c>
      <c r="E1057" s="108" t="s">
        <v>4449</v>
      </c>
      <c r="F1057" s="105" t="s">
        <v>4458</v>
      </c>
      <c r="G1057" s="107" t="s">
        <v>831</v>
      </c>
      <c r="H1057" s="111"/>
      <c r="I1057" s="111"/>
    </row>
    <row r="1058" spans="2:9" ht="15" customHeight="1">
      <c r="B1058" s="102">
        <v>6821802</v>
      </c>
      <c r="C1058" s="103" t="s">
        <v>827</v>
      </c>
      <c r="D1058" s="104" t="s">
        <v>4452</v>
      </c>
      <c r="E1058" s="108" t="s">
        <v>4449</v>
      </c>
      <c r="F1058" s="105" t="s">
        <v>4458</v>
      </c>
      <c r="G1058" s="107" t="s">
        <v>828</v>
      </c>
      <c r="H1058" s="111"/>
      <c r="I1058" s="111"/>
    </row>
    <row r="1059" spans="2:9" ht="15" customHeight="1">
      <c r="B1059" s="102">
        <v>6911701</v>
      </c>
      <c r="C1059" s="103" t="s">
        <v>822</v>
      </c>
      <c r="D1059" s="104" t="s">
        <v>4452</v>
      </c>
      <c r="E1059" s="108" t="s">
        <v>4452</v>
      </c>
      <c r="F1059" s="105" t="s">
        <v>4458</v>
      </c>
      <c r="G1059" s="107" t="s">
        <v>823</v>
      </c>
      <c r="H1059" s="111"/>
      <c r="I1059" s="111"/>
    </row>
    <row r="1060" spans="2:9" ht="15" customHeight="1">
      <c r="B1060" s="102">
        <v>6920601</v>
      </c>
      <c r="C1060" s="103" t="s">
        <v>813</v>
      </c>
      <c r="D1060" s="104" t="s">
        <v>4452</v>
      </c>
      <c r="E1060" s="108" t="s">
        <v>4452</v>
      </c>
      <c r="F1060" s="105" t="s">
        <v>4458</v>
      </c>
      <c r="G1060" s="107" t="s">
        <v>814</v>
      </c>
      <c r="H1060" s="111"/>
      <c r="I1060" s="111"/>
    </row>
    <row r="1061" spans="2:9" ht="15" customHeight="1">
      <c r="B1061" s="102">
        <v>6920602</v>
      </c>
      <c r="C1061" s="103" t="s">
        <v>810</v>
      </c>
      <c r="D1061" s="104" t="s">
        <v>4452</v>
      </c>
      <c r="E1061" s="108" t="s">
        <v>4449</v>
      </c>
      <c r="F1061" s="105" t="s">
        <v>4458</v>
      </c>
      <c r="G1061" s="107" t="s">
        <v>811</v>
      </c>
      <c r="H1061" s="111"/>
      <c r="I1061" s="111"/>
    </row>
    <row r="1062" spans="2:9" ht="15" customHeight="1">
      <c r="B1062" s="102">
        <v>7020400</v>
      </c>
      <c r="C1062" s="103" t="s">
        <v>807</v>
      </c>
      <c r="D1062" s="104" t="s">
        <v>4452</v>
      </c>
      <c r="E1062" s="108" t="s">
        <v>4449</v>
      </c>
      <c r="F1062" s="105" t="s">
        <v>4458</v>
      </c>
      <c r="G1062" s="107" t="s">
        <v>808</v>
      </c>
      <c r="H1062" s="111"/>
      <c r="I1062" s="111"/>
    </row>
    <row r="1063" spans="2:9" ht="15" customHeight="1">
      <c r="B1063" s="102">
        <v>7111100</v>
      </c>
      <c r="C1063" s="103" t="s">
        <v>804</v>
      </c>
      <c r="D1063" s="104" t="s">
        <v>4452</v>
      </c>
      <c r="E1063" s="108" t="s">
        <v>4450</v>
      </c>
      <c r="F1063" s="105" t="s">
        <v>4458</v>
      </c>
      <c r="G1063" s="107" t="s">
        <v>805</v>
      </c>
      <c r="H1063" s="111"/>
      <c r="I1063" s="111"/>
    </row>
    <row r="1064" spans="2:9" ht="15" customHeight="1">
      <c r="B1064" s="102">
        <v>7112000</v>
      </c>
      <c r="C1064" s="103" t="s">
        <v>800</v>
      </c>
      <c r="D1064" s="104" t="s">
        <v>4452</v>
      </c>
      <c r="E1064" s="108" t="s">
        <v>4450</v>
      </c>
      <c r="F1064" s="105" t="s">
        <v>4458</v>
      </c>
      <c r="G1064" s="107" t="s">
        <v>4424</v>
      </c>
      <c r="H1064" s="111"/>
      <c r="I1064" s="111"/>
    </row>
    <row r="1065" spans="2:9" ht="15" customHeight="1">
      <c r="B1065" s="102">
        <v>7119701</v>
      </c>
      <c r="C1065" s="103" t="s">
        <v>797</v>
      </c>
      <c r="D1065" s="104" t="s">
        <v>4452</v>
      </c>
      <c r="E1065" s="108" t="s">
        <v>4449</v>
      </c>
      <c r="F1065" s="105" t="s">
        <v>4458</v>
      </c>
      <c r="G1065" s="107" t="s">
        <v>798</v>
      </c>
      <c r="H1065" s="111"/>
      <c r="I1065" s="111"/>
    </row>
    <row r="1066" spans="2:9" ht="15" customHeight="1">
      <c r="B1066" s="102">
        <v>7119702</v>
      </c>
      <c r="C1066" s="103" t="s">
        <v>794</v>
      </c>
      <c r="D1066" s="104" t="s">
        <v>4452</v>
      </c>
      <c r="E1066" s="108" t="s">
        <v>4450</v>
      </c>
      <c r="F1066" s="105" t="s">
        <v>4458</v>
      </c>
      <c r="G1066" s="107" t="s">
        <v>795</v>
      </c>
      <c r="H1066" s="111"/>
      <c r="I1066" s="111"/>
    </row>
    <row r="1067" spans="2:9" ht="15" customHeight="1">
      <c r="B1067" s="102">
        <v>7119703</v>
      </c>
      <c r="C1067" s="103" t="s">
        <v>791</v>
      </c>
      <c r="D1067" s="104" t="s">
        <v>4452</v>
      </c>
      <c r="E1067" s="108" t="s">
        <v>4449</v>
      </c>
      <c r="F1067" s="105" t="s">
        <v>4458</v>
      </c>
      <c r="G1067" s="107" t="s">
        <v>792</v>
      </c>
      <c r="H1067" s="111"/>
      <c r="I1067" s="111"/>
    </row>
    <row r="1068" spans="2:9" ht="15" customHeight="1">
      <c r="B1068" s="102">
        <v>7119704</v>
      </c>
      <c r="C1068" s="103" t="s">
        <v>788</v>
      </c>
      <c r="D1068" s="104" t="s">
        <v>4452</v>
      </c>
      <c r="E1068" s="108" t="s">
        <v>4452</v>
      </c>
      <c r="F1068" s="105" t="s">
        <v>4458</v>
      </c>
      <c r="G1068" s="107" t="s">
        <v>789</v>
      </c>
      <c r="H1068" s="111"/>
      <c r="I1068" s="111"/>
    </row>
    <row r="1069" spans="2:9" ht="15" customHeight="1">
      <c r="B1069" s="102">
        <v>7119799</v>
      </c>
      <c r="C1069" s="103" t="s">
        <v>785</v>
      </c>
      <c r="D1069" s="104" t="s">
        <v>4452</v>
      </c>
      <c r="E1069" s="108" t="s">
        <v>4449</v>
      </c>
      <c r="F1069" s="105" t="s">
        <v>4458</v>
      </c>
      <c r="G1069" s="107" t="s">
        <v>786</v>
      </c>
      <c r="H1069" s="111"/>
      <c r="I1069" s="111"/>
    </row>
    <row r="1070" spans="2:9" ht="15" customHeight="1">
      <c r="B1070" s="102">
        <v>7120100</v>
      </c>
      <c r="C1070" s="103" t="s">
        <v>782</v>
      </c>
      <c r="D1070" s="104" t="s">
        <v>4450</v>
      </c>
      <c r="E1070" s="108" t="s">
        <v>4452</v>
      </c>
      <c r="F1070" s="105" t="s">
        <v>4458</v>
      </c>
      <c r="G1070" s="107" t="s">
        <v>783</v>
      </c>
      <c r="H1070" s="111"/>
      <c r="I1070" s="111"/>
    </row>
    <row r="1071" spans="2:9" ht="15" customHeight="1">
      <c r="B1071" s="102">
        <v>7220700</v>
      </c>
      <c r="C1071" s="103" t="s">
        <v>778</v>
      </c>
      <c r="D1071" s="104" t="s">
        <v>4452</v>
      </c>
      <c r="E1071" s="108" t="s">
        <v>4452</v>
      </c>
      <c r="F1071" s="105" t="s">
        <v>4458</v>
      </c>
      <c r="G1071" s="107" t="s">
        <v>777</v>
      </c>
      <c r="H1071" s="111"/>
      <c r="I1071" s="111"/>
    </row>
    <row r="1072" spans="2:9" ht="15" customHeight="1">
      <c r="B1072" s="102">
        <v>7311400</v>
      </c>
      <c r="C1072" s="103" t="s">
        <v>776</v>
      </c>
      <c r="D1072" s="104" t="s">
        <v>4452</v>
      </c>
      <c r="E1072" s="108" t="s">
        <v>4452</v>
      </c>
      <c r="F1072" s="105" t="s">
        <v>4458</v>
      </c>
      <c r="G1072" s="107" t="s">
        <v>775</v>
      </c>
      <c r="H1072" s="111"/>
      <c r="I1072" s="111"/>
    </row>
    <row r="1073" spans="2:9" ht="15" customHeight="1">
      <c r="B1073" s="102">
        <v>7312200</v>
      </c>
      <c r="C1073" s="103" t="s">
        <v>774</v>
      </c>
      <c r="D1073" s="104" t="s">
        <v>4452</v>
      </c>
      <c r="E1073" s="108" t="s">
        <v>4450</v>
      </c>
      <c r="F1073" s="105" t="s">
        <v>4458</v>
      </c>
      <c r="G1073" s="107" t="s">
        <v>773</v>
      </c>
      <c r="H1073" s="111"/>
      <c r="I1073" s="111"/>
    </row>
    <row r="1074" spans="2:9" ht="15" customHeight="1">
      <c r="B1074" s="102">
        <v>7319001</v>
      </c>
      <c r="C1074" s="103" t="s">
        <v>772</v>
      </c>
      <c r="D1074" s="104" t="s">
        <v>4452</v>
      </c>
      <c r="E1074" s="108" t="s">
        <v>4449</v>
      </c>
      <c r="F1074" s="105" t="s">
        <v>4458</v>
      </c>
      <c r="G1074" s="107" t="s">
        <v>771</v>
      </c>
      <c r="H1074" s="111"/>
      <c r="I1074" s="111"/>
    </row>
    <row r="1075" spans="2:9" ht="15" customHeight="1">
      <c r="B1075" s="102">
        <v>7319003</v>
      </c>
      <c r="C1075" s="103" t="s">
        <v>768</v>
      </c>
      <c r="D1075" s="104" t="s">
        <v>4452</v>
      </c>
      <c r="E1075" s="108" t="s">
        <v>4450</v>
      </c>
      <c r="F1075" s="105" t="s">
        <v>4458</v>
      </c>
      <c r="G1075" s="107" t="s">
        <v>767</v>
      </c>
      <c r="H1075" s="111"/>
      <c r="I1075" s="111"/>
    </row>
    <row r="1076" spans="2:9" ht="15" customHeight="1">
      <c r="B1076" s="102">
        <v>7319099</v>
      </c>
      <c r="C1076" s="103" t="s">
        <v>764</v>
      </c>
      <c r="D1076" s="104" t="s">
        <v>4452</v>
      </c>
      <c r="E1076" s="108" t="s">
        <v>4449</v>
      </c>
      <c r="F1076" s="105" t="s">
        <v>4458</v>
      </c>
      <c r="G1076" s="107" t="s">
        <v>763</v>
      </c>
      <c r="H1076" s="111"/>
      <c r="I1076" s="111"/>
    </row>
    <row r="1077" spans="2:9" ht="15" customHeight="1">
      <c r="B1077" s="102">
        <v>7410201</v>
      </c>
      <c r="C1077" s="103" t="s">
        <v>4460</v>
      </c>
      <c r="D1077" s="104" t="s">
        <v>4452</v>
      </c>
      <c r="E1077" s="108" t="s">
        <v>4450</v>
      </c>
      <c r="F1077" s="105" t="s">
        <v>4458</v>
      </c>
      <c r="G1077" s="107" t="s">
        <v>4414</v>
      </c>
      <c r="H1077" s="111"/>
      <c r="I1077" s="111"/>
    </row>
    <row r="1078" spans="2:9" ht="15" customHeight="1">
      <c r="B1078" s="102">
        <v>7410202</v>
      </c>
      <c r="C1078" s="103" t="s">
        <v>760</v>
      </c>
      <c r="D1078" s="104" t="s">
        <v>4452</v>
      </c>
      <c r="E1078" s="108" t="s">
        <v>4450</v>
      </c>
      <c r="F1078" s="105" t="s">
        <v>4458</v>
      </c>
      <c r="G1078" s="107" t="s">
        <v>759</v>
      </c>
      <c r="H1078" s="111"/>
      <c r="I1078" s="111"/>
    </row>
    <row r="1079" spans="2:9" ht="15" customHeight="1">
      <c r="B1079" s="102">
        <v>7420001</v>
      </c>
      <c r="C1079" s="103" t="s">
        <v>758</v>
      </c>
      <c r="D1079" s="104" t="s">
        <v>4452</v>
      </c>
      <c r="E1079" s="108" t="s">
        <v>4449</v>
      </c>
      <c r="F1079" s="105" t="s">
        <v>4458</v>
      </c>
      <c r="G1079" s="107" t="s">
        <v>757</v>
      </c>
      <c r="H1079" s="111"/>
      <c r="I1079" s="111"/>
    </row>
    <row r="1080" spans="2:9" ht="15" customHeight="1">
      <c r="B1080" s="102">
        <v>7420003</v>
      </c>
      <c r="C1080" s="103" t="s">
        <v>753</v>
      </c>
      <c r="D1080" s="104" t="s">
        <v>4452</v>
      </c>
      <c r="E1080" s="108" t="s">
        <v>4449</v>
      </c>
      <c r="F1080" s="105" t="s">
        <v>4458</v>
      </c>
      <c r="G1080" s="107" t="s">
        <v>752</v>
      </c>
      <c r="H1080" s="111"/>
      <c r="I1080" s="111"/>
    </row>
    <row r="1081" spans="2:9" ht="15" customHeight="1">
      <c r="B1081" s="102">
        <v>7420004</v>
      </c>
      <c r="C1081" s="103" t="s">
        <v>751</v>
      </c>
      <c r="D1081" s="104" t="s">
        <v>4452</v>
      </c>
      <c r="E1081" s="108" t="s">
        <v>4449</v>
      </c>
      <c r="F1081" s="105" t="s">
        <v>4458</v>
      </c>
      <c r="G1081" s="107" t="s">
        <v>750</v>
      </c>
      <c r="H1081" s="111"/>
      <c r="I1081" s="111"/>
    </row>
    <row r="1082" spans="2:9" ht="15" customHeight="1">
      <c r="B1082" s="102">
        <v>7490101</v>
      </c>
      <c r="C1082" s="103" t="s">
        <v>747</v>
      </c>
      <c r="D1082" s="104" t="s">
        <v>4452</v>
      </c>
      <c r="E1082" s="108" t="s">
        <v>4450</v>
      </c>
      <c r="F1082" s="105" t="s">
        <v>4458</v>
      </c>
      <c r="G1082" s="107" t="s">
        <v>746</v>
      </c>
      <c r="H1082" s="111"/>
      <c r="I1082" s="111"/>
    </row>
    <row r="1083" spans="2:9" ht="15" customHeight="1">
      <c r="B1083" s="102">
        <v>7490103</v>
      </c>
      <c r="C1083" s="103" t="s">
        <v>742</v>
      </c>
      <c r="D1083" s="104" t="s">
        <v>4452</v>
      </c>
      <c r="E1083" s="108" t="s">
        <v>4450</v>
      </c>
      <c r="F1083" s="105" t="s">
        <v>4458</v>
      </c>
      <c r="G1083" s="107" t="s">
        <v>743</v>
      </c>
      <c r="H1083" s="111"/>
      <c r="I1083" s="111"/>
    </row>
    <row r="1084" spans="2:9" ht="15" customHeight="1">
      <c r="B1084" s="102">
        <v>7500100</v>
      </c>
      <c r="C1084" s="103" t="s">
        <v>733</v>
      </c>
      <c r="D1084" s="104" t="s">
        <v>4452</v>
      </c>
      <c r="E1084" s="108" t="s">
        <v>4449</v>
      </c>
      <c r="F1084" s="105" t="s">
        <v>4458</v>
      </c>
      <c r="G1084" s="107" t="s">
        <v>734</v>
      </c>
      <c r="H1084" s="111"/>
      <c r="I1084" s="111"/>
    </row>
    <row r="1085" spans="2:9" ht="15" customHeight="1">
      <c r="B1085" s="102">
        <v>8112500</v>
      </c>
      <c r="C1085" s="103" t="s">
        <v>667</v>
      </c>
      <c r="D1085" s="104" t="s">
        <v>4450</v>
      </c>
      <c r="E1085" s="108" t="s">
        <v>4449</v>
      </c>
      <c r="F1085" s="105" t="s">
        <v>4458</v>
      </c>
      <c r="G1085" s="107" t="s">
        <v>666</v>
      </c>
      <c r="H1085" s="111"/>
      <c r="I1085" s="111"/>
    </row>
    <row r="1086" spans="2:9" ht="15" customHeight="1">
      <c r="B1086" s="102">
        <v>8511200</v>
      </c>
      <c r="C1086" s="103" t="s">
        <v>606</v>
      </c>
      <c r="D1086" s="104" t="s">
        <v>4452</v>
      </c>
      <c r="E1086" s="108" t="s">
        <v>4449</v>
      </c>
      <c r="F1086" s="105" t="s">
        <v>4458</v>
      </c>
      <c r="G1086" s="107" t="s">
        <v>605</v>
      </c>
      <c r="H1086" s="111"/>
      <c r="I1086" s="111"/>
    </row>
    <row r="1087" spans="2:9" ht="15" customHeight="1">
      <c r="B1087" s="102">
        <v>8512100</v>
      </c>
      <c r="C1087" s="103" t="s">
        <v>604</v>
      </c>
      <c r="D1087" s="104" t="s">
        <v>4452</v>
      </c>
      <c r="E1087" s="108" t="s">
        <v>4452</v>
      </c>
      <c r="F1087" s="105" t="s">
        <v>4458</v>
      </c>
      <c r="G1087" s="107" t="s">
        <v>603</v>
      </c>
      <c r="H1087" s="111"/>
      <c r="I1087" s="111"/>
    </row>
    <row r="1088" spans="2:9" ht="15" customHeight="1">
      <c r="B1088" s="102">
        <v>8550301</v>
      </c>
      <c r="C1088" s="103" t="s">
        <v>588</v>
      </c>
      <c r="D1088" s="104" t="s">
        <v>4452</v>
      </c>
      <c r="E1088" s="108" t="s">
        <v>4452</v>
      </c>
      <c r="F1088" s="105" t="s">
        <v>4458</v>
      </c>
      <c r="G1088" s="107" t="s">
        <v>587</v>
      </c>
      <c r="H1088" s="111"/>
      <c r="I1088" s="111"/>
    </row>
    <row r="1089" spans="2:9" ht="15" customHeight="1">
      <c r="B1089" s="102">
        <v>8550302</v>
      </c>
      <c r="C1089" s="103" t="s">
        <v>586</v>
      </c>
      <c r="D1089" s="104" t="s">
        <v>4452</v>
      </c>
      <c r="E1089" s="108" t="s">
        <v>4449</v>
      </c>
      <c r="F1089" s="105" t="s">
        <v>4458</v>
      </c>
      <c r="G1089" s="107" t="s">
        <v>585</v>
      </c>
      <c r="H1089" s="111"/>
      <c r="I1089" s="111"/>
    </row>
    <row r="1090" spans="2:9" ht="15" customHeight="1">
      <c r="B1090" s="102">
        <v>8630503</v>
      </c>
      <c r="C1090" s="103" t="s">
        <v>544</v>
      </c>
      <c r="D1090" s="104" t="s">
        <v>4449</v>
      </c>
      <c r="E1090" s="108" t="s">
        <v>4452</v>
      </c>
      <c r="F1090" s="105" t="s">
        <v>4458</v>
      </c>
      <c r="G1090" s="107" t="s">
        <v>545</v>
      </c>
      <c r="H1090" s="111"/>
      <c r="I1090" s="111"/>
    </row>
    <row r="1091" spans="2:9" ht="15" customHeight="1">
      <c r="B1091" s="102">
        <v>8630504</v>
      </c>
      <c r="C1091" s="103" t="s">
        <v>541</v>
      </c>
      <c r="D1091" s="104" t="s">
        <v>4449</v>
      </c>
      <c r="E1091" s="108" t="s">
        <v>4452</v>
      </c>
      <c r="F1091" s="105" t="s">
        <v>4458</v>
      </c>
      <c r="G1091" s="107" t="s">
        <v>542</v>
      </c>
      <c r="H1091" s="111"/>
      <c r="I1091" s="111"/>
    </row>
    <row r="1092" spans="2:9" ht="15" customHeight="1">
      <c r="B1092" s="102">
        <v>8630505</v>
      </c>
      <c r="C1092" s="103" t="s">
        <v>538</v>
      </c>
      <c r="D1092" s="104" t="s">
        <v>4449</v>
      </c>
      <c r="E1092" s="108" t="s">
        <v>4452</v>
      </c>
      <c r="F1092" s="105" t="s">
        <v>4458</v>
      </c>
      <c r="G1092" s="107" t="s">
        <v>539</v>
      </c>
      <c r="H1092" s="111"/>
      <c r="I1092" s="111"/>
    </row>
    <row r="1093" spans="2:9" ht="15" customHeight="1">
      <c r="B1093" s="102">
        <v>8650001</v>
      </c>
      <c r="C1093" s="103" t="s">
        <v>499</v>
      </c>
      <c r="D1093" s="104" t="s">
        <v>4452</v>
      </c>
      <c r="E1093" s="108" t="s">
        <v>4452</v>
      </c>
      <c r="F1093" s="105" t="s">
        <v>4458</v>
      </c>
      <c r="G1093" s="107" t="s">
        <v>500</v>
      </c>
      <c r="H1093" s="111"/>
      <c r="I1093" s="111"/>
    </row>
    <row r="1094" spans="2:9" ht="15" customHeight="1">
      <c r="B1094" s="102">
        <v>8650002</v>
      </c>
      <c r="C1094" s="103" t="s">
        <v>496</v>
      </c>
      <c r="D1094" s="104" t="s">
        <v>4452</v>
      </c>
      <c r="E1094" s="108" t="s">
        <v>4450</v>
      </c>
      <c r="F1094" s="105" t="s">
        <v>4458</v>
      </c>
      <c r="G1094" s="107" t="s">
        <v>497</v>
      </c>
      <c r="H1094" s="111"/>
      <c r="I1094" s="111"/>
    </row>
    <row r="1095" spans="2:9" ht="15" customHeight="1">
      <c r="B1095" s="102">
        <v>8650003</v>
      </c>
      <c r="C1095" s="103" t="s">
        <v>493</v>
      </c>
      <c r="D1095" s="104" t="s">
        <v>4452</v>
      </c>
      <c r="E1095" s="108" t="s">
        <v>4452</v>
      </c>
      <c r="F1095" s="105" t="s">
        <v>4458</v>
      </c>
      <c r="G1095" s="107" t="s">
        <v>494</v>
      </c>
      <c r="H1095" s="111"/>
      <c r="I1095" s="111"/>
    </row>
    <row r="1096" spans="2:9" ht="15" customHeight="1">
      <c r="B1096" s="102">
        <v>8650004</v>
      </c>
      <c r="C1096" s="103" t="s">
        <v>490</v>
      </c>
      <c r="D1096" s="104" t="s">
        <v>4452</v>
      </c>
      <c r="E1096" s="108" t="s">
        <v>4452</v>
      </c>
      <c r="F1096" s="105" t="s">
        <v>4458</v>
      </c>
      <c r="G1096" s="107" t="s">
        <v>491</v>
      </c>
      <c r="H1096" s="111"/>
      <c r="I1096" s="111"/>
    </row>
    <row r="1097" spans="2:9" ht="15" customHeight="1">
      <c r="B1097" s="102">
        <v>8650005</v>
      </c>
      <c r="C1097" s="103" t="s">
        <v>487</v>
      </c>
      <c r="D1097" s="104" t="s">
        <v>4452</v>
      </c>
      <c r="E1097" s="108" t="s">
        <v>4449</v>
      </c>
      <c r="F1097" s="105" t="s">
        <v>4458</v>
      </c>
      <c r="G1097" s="107" t="s">
        <v>488</v>
      </c>
      <c r="H1097" s="111"/>
      <c r="I1097" s="111"/>
    </row>
    <row r="1098" spans="2:9" ht="15" customHeight="1">
      <c r="B1098" s="102">
        <v>8650006</v>
      </c>
      <c r="C1098" s="103" t="s">
        <v>484</v>
      </c>
      <c r="D1098" s="104" t="s">
        <v>4452</v>
      </c>
      <c r="E1098" s="108" t="s">
        <v>4452</v>
      </c>
      <c r="F1098" s="105" t="s">
        <v>4458</v>
      </c>
      <c r="G1098" s="107" t="s">
        <v>485</v>
      </c>
      <c r="H1098" s="111"/>
      <c r="I1098" s="111"/>
    </row>
    <row r="1099" spans="2:9" ht="15" customHeight="1">
      <c r="B1099" s="102">
        <v>8650007</v>
      </c>
      <c r="C1099" s="103" t="s">
        <v>481</v>
      </c>
      <c r="D1099" s="104" t="s">
        <v>4452</v>
      </c>
      <c r="E1099" s="108" t="s">
        <v>4452</v>
      </c>
      <c r="F1099" s="105" t="s">
        <v>4458</v>
      </c>
      <c r="G1099" s="107" t="s">
        <v>482</v>
      </c>
      <c r="H1099" s="111"/>
      <c r="I1099" s="111"/>
    </row>
    <row r="1100" spans="2:9" ht="15" customHeight="1">
      <c r="B1100" s="102">
        <v>8711505</v>
      </c>
      <c r="C1100" s="103" t="s">
        <v>461</v>
      </c>
      <c r="D1100" s="104" t="s">
        <v>4452</v>
      </c>
      <c r="E1100" s="108" t="s">
        <v>4449</v>
      </c>
      <c r="F1100" s="105" t="s">
        <v>4458</v>
      </c>
      <c r="G1100" s="107" t="s">
        <v>460</v>
      </c>
      <c r="H1100" s="111"/>
      <c r="I1100" s="111"/>
    </row>
    <row r="1101" spans="2:9" ht="15" customHeight="1">
      <c r="B1101" s="102">
        <v>8720499</v>
      </c>
      <c r="C1101" s="103" t="s">
        <v>454</v>
      </c>
      <c r="D1101" s="104" t="s">
        <v>4452</v>
      </c>
      <c r="E1101" s="108" t="s">
        <v>4449</v>
      </c>
      <c r="F1101" s="105" t="s">
        <v>4458</v>
      </c>
      <c r="G1101" s="107" t="s">
        <v>455</v>
      </c>
      <c r="H1101" s="111"/>
      <c r="I1101" s="111"/>
    </row>
    <row r="1102" spans="2:9" ht="15" customHeight="1">
      <c r="B1102" s="102">
        <v>9001901</v>
      </c>
      <c r="C1102" s="103" t="s">
        <v>444</v>
      </c>
      <c r="D1102" s="104" t="s">
        <v>4450</v>
      </c>
      <c r="E1102" s="108" t="s">
        <v>4452</v>
      </c>
      <c r="F1102" s="105" t="s">
        <v>4458</v>
      </c>
      <c r="G1102" s="107" t="s">
        <v>443</v>
      </c>
      <c r="H1102" s="111"/>
      <c r="I1102" s="111"/>
    </row>
    <row r="1103" spans="2:9" ht="15" customHeight="1">
      <c r="B1103" s="102">
        <v>9001902</v>
      </c>
      <c r="C1103" s="103" t="s">
        <v>442</v>
      </c>
      <c r="D1103" s="104" t="s">
        <v>4450</v>
      </c>
      <c r="E1103" s="108" t="s">
        <v>4449</v>
      </c>
      <c r="F1103" s="105" t="s">
        <v>4458</v>
      </c>
      <c r="G1103" s="107" t="s">
        <v>441</v>
      </c>
      <c r="H1103" s="111"/>
      <c r="I1103" s="111"/>
    </row>
    <row r="1104" spans="2:9" ht="15" customHeight="1">
      <c r="B1104" s="102">
        <v>9001903</v>
      </c>
      <c r="C1104" s="103" t="s">
        <v>440</v>
      </c>
      <c r="D1104" s="104" t="s">
        <v>4450</v>
      </c>
      <c r="E1104" s="108" t="s">
        <v>4449</v>
      </c>
      <c r="F1104" s="105" t="s">
        <v>4458</v>
      </c>
      <c r="G1104" s="107" t="s">
        <v>439</v>
      </c>
      <c r="H1104" s="111"/>
      <c r="I1104" s="111"/>
    </row>
    <row r="1105" spans="2:9" ht="15" customHeight="1">
      <c r="B1105" s="102">
        <v>9001904</v>
      </c>
      <c r="C1105" s="103" t="s">
        <v>438</v>
      </c>
      <c r="D1105" s="104" t="s">
        <v>4450</v>
      </c>
      <c r="E1105" s="108" t="s">
        <v>4452</v>
      </c>
      <c r="F1105" s="105" t="s">
        <v>4458</v>
      </c>
      <c r="G1105" s="107" t="s">
        <v>437</v>
      </c>
      <c r="H1105" s="111"/>
      <c r="I1105" s="111"/>
    </row>
    <row r="1106" spans="2:9" ht="15" customHeight="1">
      <c r="B1106" s="102">
        <v>9001905</v>
      </c>
      <c r="C1106" s="103" t="s">
        <v>436</v>
      </c>
      <c r="D1106" s="104" t="s">
        <v>4450</v>
      </c>
      <c r="E1106" s="108" t="s">
        <v>4450</v>
      </c>
      <c r="F1106" s="105" t="s">
        <v>4458</v>
      </c>
      <c r="G1106" s="107" t="s">
        <v>435</v>
      </c>
      <c r="H1106" s="111"/>
      <c r="I1106" s="111"/>
    </row>
    <row r="1107" spans="2:9" ht="15" customHeight="1">
      <c r="B1107" s="102">
        <v>9001999</v>
      </c>
      <c r="C1107" s="103" t="s">
        <v>432</v>
      </c>
      <c r="D1107" s="104" t="s">
        <v>4450</v>
      </c>
      <c r="E1107" s="108" t="s">
        <v>4450</v>
      </c>
      <c r="F1107" s="105" t="s">
        <v>4458</v>
      </c>
      <c r="G1107" s="107" t="s">
        <v>431</v>
      </c>
      <c r="H1107" s="111"/>
      <c r="I1107" s="111"/>
    </row>
    <row r="1108" spans="2:9" ht="15" customHeight="1">
      <c r="B1108" s="102">
        <v>9002701</v>
      </c>
      <c r="C1108" s="103" t="s">
        <v>430</v>
      </c>
      <c r="D1108" s="104" t="s">
        <v>4450</v>
      </c>
      <c r="E1108" s="108" t="s">
        <v>4452</v>
      </c>
      <c r="F1108" s="105" t="s">
        <v>4458</v>
      </c>
      <c r="G1108" s="107" t="s">
        <v>429</v>
      </c>
      <c r="H1108" s="111"/>
      <c r="I1108" s="111"/>
    </row>
    <row r="1109" spans="2:9" ht="15" customHeight="1">
      <c r="B1109" s="102">
        <v>9002702</v>
      </c>
      <c r="C1109" s="103" t="s">
        <v>428</v>
      </c>
      <c r="D1109" s="104" t="s">
        <v>4450</v>
      </c>
      <c r="E1109" s="108" t="s">
        <v>4452</v>
      </c>
      <c r="F1109" s="105" t="s">
        <v>4458</v>
      </c>
      <c r="G1109" s="107" t="s">
        <v>427</v>
      </c>
      <c r="H1109" s="111"/>
      <c r="I1109" s="111"/>
    </row>
    <row r="1110" spans="2:9" ht="15" customHeight="1">
      <c r="B1110" s="102">
        <v>9101500</v>
      </c>
      <c r="C1110" s="103" t="s">
        <v>424</v>
      </c>
      <c r="D1110" s="104" t="s">
        <v>4452</v>
      </c>
      <c r="E1110" s="108" t="s">
        <v>4449</v>
      </c>
      <c r="F1110" s="105" t="s">
        <v>4458</v>
      </c>
      <c r="G1110" s="107" t="s">
        <v>423</v>
      </c>
      <c r="H1110" s="111"/>
      <c r="I1110" s="111"/>
    </row>
    <row r="1111" spans="2:9" ht="15" customHeight="1">
      <c r="B1111" s="102">
        <v>9102301</v>
      </c>
      <c r="C1111" s="103" t="s">
        <v>422</v>
      </c>
      <c r="D1111" s="104" t="s">
        <v>4452</v>
      </c>
      <c r="E1111" s="108" t="s">
        <v>4452</v>
      </c>
      <c r="F1111" s="105" t="s">
        <v>4458</v>
      </c>
      <c r="G1111" s="107" t="s">
        <v>421</v>
      </c>
      <c r="H1111" s="111"/>
      <c r="I1111" s="111"/>
    </row>
    <row r="1112" spans="2:9" ht="15" customHeight="1">
      <c r="B1112" s="102">
        <v>9103100</v>
      </c>
      <c r="C1112" s="103" t="s">
        <v>417</v>
      </c>
      <c r="D1112" s="104" t="s">
        <v>4452</v>
      </c>
      <c r="E1112" s="108" t="s">
        <v>4449</v>
      </c>
      <c r="F1112" s="105" t="s">
        <v>4458</v>
      </c>
      <c r="G1112" s="107" t="s">
        <v>416</v>
      </c>
      <c r="H1112" s="111"/>
      <c r="I1112" s="111"/>
    </row>
    <row r="1113" spans="2:9" ht="15" customHeight="1">
      <c r="B1113" s="102">
        <v>9312300</v>
      </c>
      <c r="C1113" s="103" t="s">
        <v>2</v>
      </c>
      <c r="D1113" s="104" t="s">
        <v>4452</v>
      </c>
      <c r="E1113" s="108" t="s">
        <v>4449</v>
      </c>
      <c r="F1113" s="105" t="s">
        <v>4458</v>
      </c>
      <c r="G1113" s="107" t="s">
        <v>407</v>
      </c>
      <c r="H1113" s="111"/>
      <c r="I1113" s="111"/>
    </row>
    <row r="1114" spans="2:9" ht="15" customHeight="1">
      <c r="B1114" s="102">
        <v>9313100</v>
      </c>
      <c r="C1114" s="103" t="s">
        <v>406</v>
      </c>
      <c r="D1114" s="104" t="s">
        <v>4452</v>
      </c>
      <c r="E1114" s="108" t="s">
        <v>4452</v>
      </c>
      <c r="F1114" s="105" t="s">
        <v>4458</v>
      </c>
      <c r="G1114" s="107" t="s">
        <v>404</v>
      </c>
      <c r="H1114" s="111"/>
      <c r="I1114" s="111"/>
    </row>
    <row r="1115" spans="2:9" ht="15" customHeight="1">
      <c r="B1115" s="102">
        <v>9411100</v>
      </c>
      <c r="C1115" s="103" t="s">
        <v>386</v>
      </c>
      <c r="D1115" s="104" t="s">
        <v>4452</v>
      </c>
      <c r="E1115" s="108" t="s">
        <v>4450</v>
      </c>
      <c r="F1115" s="105" t="s">
        <v>4458</v>
      </c>
      <c r="G1115" s="107" t="s">
        <v>387</v>
      </c>
      <c r="H1115" s="111"/>
      <c r="I1115" s="111"/>
    </row>
    <row r="1116" spans="2:9" ht="15" customHeight="1">
      <c r="B1116" s="102">
        <v>9412000</v>
      </c>
      <c r="C1116" s="103" t="s">
        <v>381</v>
      </c>
      <c r="D1116" s="104" t="s">
        <v>4452</v>
      </c>
      <c r="E1116" s="108" t="s">
        <v>4450</v>
      </c>
      <c r="F1116" s="105" t="s">
        <v>4458</v>
      </c>
      <c r="G1116" s="107" t="s">
        <v>384</v>
      </c>
      <c r="H1116" s="111"/>
      <c r="I1116" s="111"/>
    </row>
    <row r="1117" spans="2:9" ht="15" customHeight="1">
      <c r="B1117" s="102">
        <v>9420100</v>
      </c>
      <c r="C1117" s="103" t="s">
        <v>378</v>
      </c>
      <c r="D1117" s="104" t="s">
        <v>4450</v>
      </c>
      <c r="E1117" s="108" t="s">
        <v>4449</v>
      </c>
      <c r="F1117" s="105" t="s">
        <v>4458</v>
      </c>
      <c r="G1117" s="107" t="s">
        <v>4425</v>
      </c>
      <c r="H1117" s="111"/>
      <c r="I1117" s="111"/>
    </row>
    <row r="1118" spans="2:9" ht="15" customHeight="1">
      <c r="B1118" s="102">
        <v>9430800</v>
      </c>
      <c r="C1118" s="103" t="s">
        <v>376</v>
      </c>
      <c r="D1118" s="104" t="s">
        <v>4452</v>
      </c>
      <c r="E1118" s="108" t="s">
        <v>4449</v>
      </c>
      <c r="F1118" s="105" t="s">
        <v>4458</v>
      </c>
      <c r="G1118" s="107" t="s">
        <v>375</v>
      </c>
      <c r="H1118" s="111"/>
      <c r="I1118" s="111"/>
    </row>
    <row r="1119" spans="2:9" ht="15" customHeight="1">
      <c r="B1119" s="102">
        <v>9493600</v>
      </c>
      <c r="C1119" s="103" t="s">
        <v>370</v>
      </c>
      <c r="D1119" s="104" t="s">
        <v>4452</v>
      </c>
      <c r="E1119" s="108" t="s">
        <v>4449</v>
      </c>
      <c r="F1119" s="105" t="s">
        <v>4458</v>
      </c>
      <c r="G1119" s="107" t="s">
        <v>369</v>
      </c>
      <c r="H1119" s="111"/>
      <c r="I1119" s="111"/>
    </row>
    <row r="1120" spans="2:9" ht="15" customHeight="1">
      <c r="B1120" s="102">
        <v>9499500</v>
      </c>
      <c r="C1120" s="103" t="s">
        <v>368</v>
      </c>
      <c r="D1120" s="104" t="s">
        <v>4452</v>
      </c>
      <c r="E1120" s="108" t="s">
        <v>4449</v>
      </c>
      <c r="F1120" s="105" t="s">
        <v>4458</v>
      </c>
      <c r="G1120" s="107" t="s">
        <v>366</v>
      </c>
      <c r="H1120" s="111"/>
      <c r="I1120" s="111"/>
    </row>
    <row r="1121" spans="2:9" ht="15" customHeight="1">
      <c r="B1121" s="102">
        <v>8513900</v>
      </c>
      <c r="C1121" s="103" t="s">
        <v>602</v>
      </c>
      <c r="D1121" s="104" t="s">
        <v>4452</v>
      </c>
      <c r="E1121" s="108" t="s">
        <v>4452</v>
      </c>
      <c r="F1121" s="105" t="s">
        <v>4461</v>
      </c>
      <c r="G1121" s="107" t="s">
        <v>601</v>
      </c>
      <c r="H1121" s="111"/>
      <c r="I1121" s="111"/>
    </row>
    <row r="1122" spans="2:9" ht="15" customHeight="1">
      <c r="B1122" s="102">
        <v>8520100</v>
      </c>
      <c r="C1122" s="103" t="s">
        <v>600</v>
      </c>
      <c r="D1122" s="104" t="s">
        <v>4452</v>
      </c>
      <c r="E1122" s="108" t="s">
        <v>4452</v>
      </c>
      <c r="F1122" s="105" t="s">
        <v>4461</v>
      </c>
      <c r="G1122" s="107" t="s">
        <v>599</v>
      </c>
      <c r="H1122" s="111"/>
      <c r="I1122" s="111"/>
    </row>
    <row r="1123" spans="2:9" ht="15" customHeight="1">
      <c r="B1123" s="102">
        <v>8531700</v>
      </c>
      <c r="C1123" s="103" t="s">
        <v>598</v>
      </c>
      <c r="D1123" s="104" t="s">
        <v>4452</v>
      </c>
      <c r="E1123" s="108" t="s">
        <v>4452</v>
      </c>
      <c r="F1123" s="105" t="s">
        <v>4461</v>
      </c>
      <c r="G1123" s="107" t="s">
        <v>597</v>
      </c>
      <c r="H1123" s="111"/>
      <c r="I1123" s="111"/>
    </row>
    <row r="1124" spans="2:9" ht="15" customHeight="1">
      <c r="B1124" s="102">
        <v>8532500</v>
      </c>
      <c r="C1124" s="103" t="s">
        <v>596</v>
      </c>
      <c r="D1124" s="104" t="s">
        <v>4452</v>
      </c>
      <c r="E1124" s="108" t="s">
        <v>4452</v>
      </c>
      <c r="F1124" s="105" t="s">
        <v>4461</v>
      </c>
      <c r="G1124" s="107" t="s">
        <v>595</v>
      </c>
      <c r="H1124" s="111"/>
      <c r="I1124" s="111"/>
    </row>
    <row r="1125" spans="2:9" ht="15" customHeight="1">
      <c r="B1125" s="102">
        <v>8533300</v>
      </c>
      <c r="C1125" s="103" t="s">
        <v>594</v>
      </c>
      <c r="D1125" s="104" t="s">
        <v>4452</v>
      </c>
      <c r="E1125" s="108" t="s">
        <v>4452</v>
      </c>
      <c r="F1125" s="105" t="s">
        <v>4461</v>
      </c>
      <c r="G1125" s="107" t="s">
        <v>593</v>
      </c>
      <c r="H1125" s="111"/>
      <c r="I1125" s="111"/>
    </row>
    <row r="1126" spans="2:9" ht="15" customHeight="1">
      <c r="B1126" s="102">
        <v>8541400</v>
      </c>
      <c r="C1126" s="103" t="s">
        <v>592</v>
      </c>
      <c r="D1126" s="104" t="s">
        <v>4452</v>
      </c>
      <c r="E1126" s="108" t="s">
        <v>4452</v>
      </c>
      <c r="F1126" s="105" t="s">
        <v>4461</v>
      </c>
      <c r="G1126" s="107" t="s">
        <v>591</v>
      </c>
      <c r="H1126" s="111"/>
      <c r="I1126" s="111"/>
    </row>
    <row r="1127" spans="2:9" ht="15" customHeight="1">
      <c r="B1127" s="102">
        <v>8542200</v>
      </c>
      <c r="C1127" s="103" t="s">
        <v>590</v>
      </c>
      <c r="D1127" s="104" t="s">
        <v>4452</v>
      </c>
      <c r="E1127" s="108" t="s">
        <v>4449</v>
      </c>
      <c r="F1127" s="105" t="s">
        <v>4461</v>
      </c>
      <c r="G1127" s="107" t="s">
        <v>589</v>
      </c>
      <c r="H1127" s="111"/>
      <c r="I1127" s="111"/>
    </row>
    <row r="1128" spans="2:9" ht="15" customHeight="1">
      <c r="B1128" s="102">
        <v>6410700</v>
      </c>
      <c r="C1128" s="103" t="s">
        <v>879</v>
      </c>
      <c r="D1128" s="104" t="s">
        <v>4452</v>
      </c>
      <c r="E1128" s="108" t="s">
        <v>4452</v>
      </c>
      <c r="F1128" s="105" t="s">
        <v>4462</v>
      </c>
      <c r="G1128" s="107" t="s">
        <v>878</v>
      </c>
      <c r="H1128" s="111"/>
      <c r="I1128" s="111"/>
    </row>
    <row r="1129" spans="2:9" ht="15" customHeight="1">
      <c r="B1129" s="102">
        <v>8411600</v>
      </c>
      <c r="C1129" s="103" t="s">
        <v>625</v>
      </c>
      <c r="D1129" s="104" t="s">
        <v>4449</v>
      </c>
      <c r="E1129" s="108" t="s">
        <v>4449</v>
      </c>
      <c r="F1129" s="105" t="s">
        <v>4462</v>
      </c>
      <c r="G1129" s="107" t="s">
        <v>4426</v>
      </c>
      <c r="H1129" s="111"/>
      <c r="I1129" s="111"/>
    </row>
    <row r="1130" spans="2:9" ht="15" customHeight="1">
      <c r="B1130" s="102">
        <v>8412400</v>
      </c>
      <c r="C1130" s="103" t="s">
        <v>623</v>
      </c>
      <c r="D1130" s="104" t="s">
        <v>4449</v>
      </c>
      <c r="E1130" s="108" t="s">
        <v>4452</v>
      </c>
      <c r="F1130" s="105" t="s">
        <v>4462</v>
      </c>
      <c r="G1130" s="107" t="s">
        <v>622</v>
      </c>
      <c r="H1130" s="111"/>
      <c r="I1130" s="111"/>
    </row>
    <row r="1131" spans="2:9" ht="15" customHeight="1">
      <c r="B1131" s="102">
        <v>8413200</v>
      </c>
      <c r="C1131" s="103" t="s">
        <v>621</v>
      </c>
      <c r="D1131" s="104" t="s">
        <v>4449</v>
      </c>
      <c r="E1131" s="108" t="s">
        <v>4449</v>
      </c>
      <c r="F1131" s="105" t="s">
        <v>4462</v>
      </c>
      <c r="G1131" s="107" t="s">
        <v>620</v>
      </c>
      <c r="H1131" s="111"/>
      <c r="I1131" s="111"/>
    </row>
    <row r="1132" spans="2:9" ht="15" customHeight="1">
      <c r="B1132" s="102">
        <v>8421300</v>
      </c>
      <c r="C1132" s="103" t="s">
        <v>619</v>
      </c>
      <c r="D1132" s="104" t="s">
        <v>4449</v>
      </c>
      <c r="E1132" s="108" t="s">
        <v>4452</v>
      </c>
      <c r="F1132" s="105" t="s">
        <v>4462</v>
      </c>
      <c r="G1132" s="107" t="s">
        <v>618</v>
      </c>
      <c r="H1132" s="111"/>
      <c r="I1132" s="111"/>
    </row>
    <row r="1133" spans="2:9" ht="15" customHeight="1">
      <c r="B1133" s="102">
        <v>8422100</v>
      </c>
      <c r="C1133" s="103" t="s">
        <v>617</v>
      </c>
      <c r="D1133" s="104" t="s">
        <v>4449</v>
      </c>
      <c r="E1133" s="108" t="s">
        <v>4452</v>
      </c>
      <c r="F1133" s="105" t="s">
        <v>4462</v>
      </c>
      <c r="G1133" s="107" t="s">
        <v>616</v>
      </c>
      <c r="H1133" s="111"/>
      <c r="I1133" s="111"/>
    </row>
    <row r="1134" spans="2:9" ht="15" customHeight="1">
      <c r="B1134" s="102">
        <v>8423000</v>
      </c>
      <c r="C1134" s="103" t="s">
        <v>614</v>
      </c>
      <c r="D1134" s="104" t="s">
        <v>4449</v>
      </c>
      <c r="E1134" s="108" t="s">
        <v>4452</v>
      </c>
      <c r="F1134" s="105" t="s">
        <v>4462</v>
      </c>
      <c r="G1134" s="107" t="s">
        <v>615</v>
      </c>
      <c r="H1134" s="111"/>
      <c r="I1134" s="111"/>
    </row>
    <row r="1135" spans="2:9" ht="15" customHeight="1">
      <c r="B1135" s="102">
        <v>8424800</v>
      </c>
      <c r="C1135" s="103" t="s">
        <v>612</v>
      </c>
      <c r="D1135" s="104" t="s">
        <v>4449</v>
      </c>
      <c r="E1135" s="108" t="s">
        <v>4449</v>
      </c>
      <c r="F1135" s="105" t="s">
        <v>4462</v>
      </c>
      <c r="G1135" s="107" t="s">
        <v>611</v>
      </c>
      <c r="H1135" s="111"/>
      <c r="I1135" s="111"/>
    </row>
    <row r="1136" spans="2:9" ht="15" customHeight="1">
      <c r="B1136" s="102">
        <v>8425600</v>
      </c>
      <c r="C1136" s="103" t="s">
        <v>610</v>
      </c>
      <c r="D1136" s="104" t="s">
        <v>4449</v>
      </c>
      <c r="E1136" s="108" t="s">
        <v>4452</v>
      </c>
      <c r="F1136" s="105" t="s">
        <v>4462</v>
      </c>
      <c r="G1136" s="107" t="s">
        <v>609</v>
      </c>
      <c r="H1136" s="111"/>
      <c r="I1136" s="111"/>
    </row>
    <row r="1137" spans="2:9" ht="15" customHeight="1">
      <c r="B1137" s="102">
        <v>8430200</v>
      </c>
      <c r="C1137" s="103" t="s">
        <v>608</v>
      </c>
      <c r="D1137" s="104" t="s">
        <v>4449</v>
      </c>
      <c r="E1137" s="108" t="s">
        <v>4452</v>
      </c>
      <c r="F1137" s="105" t="s">
        <v>4462</v>
      </c>
      <c r="G1137" s="107" t="s">
        <v>607</v>
      </c>
      <c r="H1137" s="111"/>
      <c r="I1137" s="111"/>
    </row>
    <row r="1138" spans="2:9" ht="15" customHeight="1">
      <c r="B1138" s="102">
        <v>9900800</v>
      </c>
      <c r="C1138" s="103" t="s">
        <v>306</v>
      </c>
      <c r="D1138" s="104" t="s">
        <v>4452</v>
      </c>
      <c r="E1138" s="108" t="s">
        <v>4452</v>
      </c>
      <c r="F1138" s="105" t="s">
        <v>4462</v>
      </c>
      <c r="G1138" s="107" t="s">
        <v>305</v>
      </c>
      <c r="H1138" s="111"/>
      <c r="I1138" s="111"/>
    </row>
    <row r="1139" spans="2:9" ht="15" customHeight="1">
      <c r="B1139" s="102">
        <v>6912500</v>
      </c>
      <c r="C1139" s="103" t="s">
        <v>816</v>
      </c>
      <c r="D1139" s="104" t="s">
        <v>4452</v>
      </c>
      <c r="E1139" s="108" t="s">
        <v>4452</v>
      </c>
      <c r="F1139" s="105" t="s">
        <v>4463</v>
      </c>
      <c r="G1139" s="107" t="s">
        <v>815</v>
      </c>
      <c r="H1139" s="111"/>
      <c r="I1139" s="111"/>
    </row>
    <row r="1140" spans="2:9" ht="15" customHeight="1">
      <c r="B1140" s="102">
        <v>111301</v>
      </c>
      <c r="C1140" s="103" t="s">
        <v>300</v>
      </c>
      <c r="D1140" s="104" t="s">
        <v>4449</v>
      </c>
      <c r="E1140" s="104" t="s">
        <v>4450</v>
      </c>
      <c r="F1140" s="105" t="s">
        <v>4427</v>
      </c>
      <c r="G1140" s="107" t="s">
        <v>299</v>
      </c>
      <c r="H1140" s="111"/>
      <c r="I1140" s="111"/>
    </row>
    <row r="1141" spans="2:9" ht="15" customHeight="1">
      <c r="B1141" s="102">
        <v>111302</v>
      </c>
      <c r="C1141" s="103" t="s">
        <v>298</v>
      </c>
      <c r="D1141" s="104" t="s">
        <v>4449</v>
      </c>
      <c r="E1141" s="104" t="s">
        <v>4450</v>
      </c>
      <c r="F1141" s="105" t="s">
        <v>4427</v>
      </c>
      <c r="G1141" s="107" t="s">
        <v>297</v>
      </c>
      <c r="H1141" s="111"/>
      <c r="I1141" s="111"/>
    </row>
    <row r="1142" spans="2:9" ht="15" customHeight="1">
      <c r="B1142" s="102">
        <v>111303</v>
      </c>
      <c r="C1142" s="103" t="s">
        <v>296</v>
      </c>
      <c r="D1142" s="104" t="s">
        <v>4449</v>
      </c>
      <c r="E1142" s="104" t="s">
        <v>4449</v>
      </c>
      <c r="F1142" s="105" t="s">
        <v>4427</v>
      </c>
      <c r="G1142" s="107" t="s">
        <v>295</v>
      </c>
      <c r="H1142" s="111"/>
      <c r="I1142" s="111"/>
    </row>
    <row r="1143" spans="2:9" ht="15" customHeight="1">
      <c r="B1143" s="102">
        <v>111399</v>
      </c>
      <c r="C1143" s="103" t="s">
        <v>294</v>
      </c>
      <c r="D1143" s="104" t="s">
        <v>4449</v>
      </c>
      <c r="E1143" s="104" t="s">
        <v>4450</v>
      </c>
      <c r="F1143" s="105" t="s">
        <v>4427</v>
      </c>
      <c r="G1143" s="107" t="s">
        <v>293</v>
      </c>
      <c r="H1143" s="111"/>
      <c r="I1143" s="111"/>
    </row>
    <row r="1144" spans="2:9" ht="15" customHeight="1">
      <c r="B1144" s="102">
        <v>112101</v>
      </c>
      <c r="C1144" s="103" t="s">
        <v>292</v>
      </c>
      <c r="D1144" s="104" t="s">
        <v>4449</v>
      </c>
      <c r="E1144" s="104" t="s">
        <v>4450</v>
      </c>
      <c r="F1144" s="105" t="s">
        <v>4427</v>
      </c>
      <c r="G1144" s="107" t="s">
        <v>291</v>
      </c>
      <c r="H1144" s="111"/>
      <c r="I1144" s="111"/>
    </row>
    <row r="1145" spans="2:9" ht="15" customHeight="1">
      <c r="B1145" s="102">
        <v>112102</v>
      </c>
      <c r="C1145" s="103" t="s">
        <v>290</v>
      </c>
      <c r="D1145" s="104" t="s">
        <v>4449</v>
      </c>
      <c r="E1145" s="104" t="s">
        <v>4450</v>
      </c>
      <c r="F1145" s="105" t="s">
        <v>4427</v>
      </c>
      <c r="G1145" s="107" t="s">
        <v>289</v>
      </c>
      <c r="H1145" s="111"/>
      <c r="I1145" s="111"/>
    </row>
    <row r="1146" spans="2:9" ht="15" customHeight="1">
      <c r="B1146" s="102">
        <v>112199</v>
      </c>
      <c r="C1146" s="103" t="s">
        <v>288</v>
      </c>
      <c r="D1146" s="104" t="s">
        <v>4449</v>
      </c>
      <c r="E1146" s="104" t="s">
        <v>4450</v>
      </c>
      <c r="F1146" s="105" t="s">
        <v>4427</v>
      </c>
      <c r="G1146" s="107" t="s">
        <v>287</v>
      </c>
      <c r="H1146" s="111"/>
      <c r="I1146" s="111"/>
    </row>
    <row r="1147" spans="2:9" ht="15" customHeight="1">
      <c r="B1147" s="102">
        <v>113000</v>
      </c>
      <c r="C1147" s="103" t="s">
        <v>286</v>
      </c>
      <c r="D1147" s="104" t="s">
        <v>4449</v>
      </c>
      <c r="E1147" s="104" t="s">
        <v>4450</v>
      </c>
      <c r="F1147" s="105" t="s">
        <v>4427</v>
      </c>
      <c r="G1147" s="107" t="s">
        <v>285</v>
      </c>
      <c r="H1147" s="111"/>
      <c r="I1147" s="111"/>
    </row>
    <row r="1148" spans="2:9" ht="15" customHeight="1">
      <c r="B1148" s="102">
        <v>114800</v>
      </c>
      <c r="C1148" s="103" t="s">
        <v>284</v>
      </c>
      <c r="D1148" s="104" t="s">
        <v>4449</v>
      </c>
      <c r="E1148" s="104" t="s">
        <v>4450</v>
      </c>
      <c r="F1148" s="105" t="s">
        <v>4427</v>
      </c>
      <c r="G1148" s="107" t="s">
        <v>283</v>
      </c>
      <c r="H1148" s="111"/>
      <c r="I1148" s="111"/>
    </row>
    <row r="1149" spans="2:9" ht="15" customHeight="1">
      <c r="B1149" s="102">
        <v>115600</v>
      </c>
      <c r="C1149" s="103" t="s">
        <v>282</v>
      </c>
      <c r="D1149" s="104" t="s">
        <v>4449</v>
      </c>
      <c r="E1149" s="104" t="s">
        <v>4450</v>
      </c>
      <c r="F1149" s="105" t="s">
        <v>4427</v>
      </c>
      <c r="G1149" s="107" t="s">
        <v>281</v>
      </c>
      <c r="H1149" s="111"/>
      <c r="I1149" s="111"/>
    </row>
    <row r="1150" spans="2:9" ht="15" customHeight="1">
      <c r="B1150" s="102">
        <v>116401</v>
      </c>
      <c r="C1150" s="103" t="s">
        <v>280</v>
      </c>
      <c r="D1150" s="104" t="s">
        <v>4449</v>
      </c>
      <c r="E1150" s="104" t="s">
        <v>4449</v>
      </c>
      <c r="F1150" s="105" t="s">
        <v>4427</v>
      </c>
      <c r="G1150" s="107" t="s">
        <v>279</v>
      </c>
      <c r="H1150" s="111"/>
      <c r="I1150" s="111"/>
    </row>
    <row r="1151" spans="2:9" ht="15" customHeight="1">
      <c r="B1151" s="102">
        <v>116402</v>
      </c>
      <c r="C1151" s="103" t="s">
        <v>278</v>
      </c>
      <c r="D1151" s="104" t="s">
        <v>4449</v>
      </c>
      <c r="E1151" s="104" t="s">
        <v>4449</v>
      </c>
      <c r="F1151" s="105" t="s">
        <v>4427</v>
      </c>
      <c r="G1151" s="107" t="s">
        <v>277</v>
      </c>
      <c r="H1151" s="111"/>
      <c r="I1151" s="111"/>
    </row>
    <row r="1152" spans="2:9" ht="15" customHeight="1">
      <c r="B1152" s="102">
        <v>116403</v>
      </c>
      <c r="C1152" s="103" t="s">
        <v>276</v>
      </c>
      <c r="D1152" s="104" t="s">
        <v>4449</v>
      </c>
      <c r="E1152" s="104" t="s">
        <v>4450</v>
      </c>
      <c r="F1152" s="105" t="s">
        <v>4427</v>
      </c>
      <c r="G1152" s="107" t="s">
        <v>275</v>
      </c>
      <c r="H1152" s="111"/>
      <c r="I1152" s="111"/>
    </row>
    <row r="1153" spans="2:9" ht="15" customHeight="1">
      <c r="B1153" s="102">
        <v>116499</v>
      </c>
      <c r="C1153" s="103" t="s">
        <v>274</v>
      </c>
      <c r="D1153" s="104" t="s">
        <v>4449</v>
      </c>
      <c r="E1153" s="104" t="s">
        <v>4450</v>
      </c>
      <c r="F1153" s="105" t="s">
        <v>4427</v>
      </c>
      <c r="G1153" s="107" t="s">
        <v>273</v>
      </c>
      <c r="H1153" s="111"/>
      <c r="I1153" s="111"/>
    </row>
    <row r="1154" spans="2:9" ht="15" customHeight="1">
      <c r="B1154" s="102">
        <v>119901</v>
      </c>
      <c r="C1154" s="103" t="s">
        <v>272</v>
      </c>
      <c r="D1154" s="104" t="s">
        <v>4449</v>
      </c>
      <c r="E1154" s="104" t="s">
        <v>4449</v>
      </c>
      <c r="F1154" s="105" t="s">
        <v>4427</v>
      </c>
      <c r="G1154" s="107" t="s">
        <v>271</v>
      </c>
      <c r="H1154" s="111"/>
      <c r="I1154" s="111"/>
    </row>
    <row r="1155" spans="2:9" ht="15" customHeight="1">
      <c r="B1155" s="102">
        <v>119902</v>
      </c>
      <c r="C1155" s="103" t="s">
        <v>270</v>
      </c>
      <c r="D1155" s="104" t="s">
        <v>4449</v>
      </c>
      <c r="E1155" s="104" t="s">
        <v>4450</v>
      </c>
      <c r="F1155" s="105" t="s">
        <v>4427</v>
      </c>
      <c r="G1155" s="107" t="s">
        <v>269</v>
      </c>
      <c r="H1155" s="111"/>
      <c r="I1155" s="111"/>
    </row>
    <row r="1156" spans="2:9" ht="15" customHeight="1">
      <c r="B1156" s="102">
        <v>119903</v>
      </c>
      <c r="C1156" s="103" t="s">
        <v>268</v>
      </c>
      <c r="D1156" s="104" t="s">
        <v>4449</v>
      </c>
      <c r="E1156" s="104" t="s">
        <v>4450</v>
      </c>
      <c r="F1156" s="105" t="s">
        <v>4427</v>
      </c>
      <c r="G1156" s="107" t="s">
        <v>267</v>
      </c>
      <c r="H1156" s="111"/>
      <c r="I1156" s="111"/>
    </row>
    <row r="1157" spans="2:9" ht="15" customHeight="1">
      <c r="B1157" s="102">
        <v>119904</v>
      </c>
      <c r="C1157" s="103" t="s">
        <v>266</v>
      </c>
      <c r="D1157" s="104" t="s">
        <v>4449</v>
      </c>
      <c r="E1157" s="104" t="s">
        <v>4449</v>
      </c>
      <c r="F1157" s="105" t="s">
        <v>4427</v>
      </c>
      <c r="G1157" s="107" t="s">
        <v>265</v>
      </c>
      <c r="H1157" s="111"/>
      <c r="I1157" s="111"/>
    </row>
    <row r="1158" spans="2:9" ht="15" customHeight="1">
      <c r="B1158" s="102">
        <v>119905</v>
      </c>
      <c r="C1158" s="103" t="s">
        <v>264</v>
      </c>
      <c r="D1158" s="104" t="s">
        <v>4449</v>
      </c>
      <c r="E1158" s="104" t="s">
        <v>4450</v>
      </c>
      <c r="F1158" s="105" t="s">
        <v>4427</v>
      </c>
      <c r="G1158" s="107" t="s">
        <v>263</v>
      </c>
      <c r="H1158" s="111"/>
      <c r="I1158" s="111"/>
    </row>
    <row r="1159" spans="2:9" ht="15" customHeight="1">
      <c r="B1159" s="102">
        <v>119906</v>
      </c>
      <c r="C1159" s="103" t="s">
        <v>262</v>
      </c>
      <c r="D1159" s="104" t="s">
        <v>4449</v>
      </c>
      <c r="E1159" s="104" t="s">
        <v>4450</v>
      </c>
      <c r="F1159" s="105" t="s">
        <v>4427</v>
      </c>
      <c r="G1159" s="107" t="s">
        <v>261</v>
      </c>
      <c r="H1159" s="111"/>
      <c r="I1159" s="111"/>
    </row>
    <row r="1160" spans="2:9" ht="15" customHeight="1">
      <c r="B1160" s="102">
        <v>119907</v>
      </c>
      <c r="C1160" s="103" t="s">
        <v>260</v>
      </c>
      <c r="D1160" s="104" t="s">
        <v>4449</v>
      </c>
      <c r="E1160" s="104" t="s">
        <v>4450</v>
      </c>
      <c r="F1160" s="105" t="s">
        <v>4427</v>
      </c>
      <c r="G1160" s="107" t="s">
        <v>259</v>
      </c>
      <c r="H1160" s="111"/>
      <c r="I1160" s="111"/>
    </row>
    <row r="1161" spans="2:9" ht="15" customHeight="1">
      <c r="B1161" s="102">
        <v>119908</v>
      </c>
      <c r="C1161" s="103" t="s">
        <v>258</v>
      </c>
      <c r="D1161" s="104" t="s">
        <v>4449</v>
      </c>
      <c r="E1161" s="104" t="s">
        <v>4449</v>
      </c>
      <c r="F1161" s="105" t="s">
        <v>4427</v>
      </c>
      <c r="G1161" s="107" t="s">
        <v>257</v>
      </c>
      <c r="H1161" s="111"/>
      <c r="I1161" s="111"/>
    </row>
    <row r="1162" spans="2:9" ht="15" customHeight="1">
      <c r="B1162" s="102">
        <v>119909</v>
      </c>
      <c r="C1162" s="103" t="s">
        <v>256</v>
      </c>
      <c r="D1162" s="104" t="s">
        <v>4449</v>
      </c>
      <c r="E1162" s="104" t="s">
        <v>4449</v>
      </c>
      <c r="F1162" s="105" t="s">
        <v>4427</v>
      </c>
      <c r="G1162" s="107" t="s">
        <v>255</v>
      </c>
      <c r="H1162" s="111"/>
      <c r="I1162" s="111"/>
    </row>
    <row r="1163" spans="2:9" ht="15" customHeight="1">
      <c r="B1163" s="102">
        <v>119999</v>
      </c>
      <c r="C1163" s="103" t="s">
        <v>254</v>
      </c>
      <c r="D1163" s="104" t="s">
        <v>4449</v>
      </c>
      <c r="E1163" s="104" t="s">
        <v>4449</v>
      </c>
      <c r="F1163" s="105" t="s">
        <v>4427</v>
      </c>
      <c r="G1163" s="107" t="s">
        <v>253</v>
      </c>
      <c r="H1163" s="111"/>
      <c r="I1163" s="111"/>
    </row>
    <row r="1164" spans="2:9" ht="15" customHeight="1">
      <c r="B1164" s="102">
        <v>121101</v>
      </c>
      <c r="C1164" s="103" t="s">
        <v>252</v>
      </c>
      <c r="D1164" s="104" t="s">
        <v>4452</v>
      </c>
      <c r="E1164" s="104" t="s">
        <v>4450</v>
      </c>
      <c r="F1164" s="105" t="s">
        <v>4427</v>
      </c>
      <c r="G1164" s="107" t="s">
        <v>251</v>
      </c>
      <c r="H1164" s="111"/>
      <c r="I1164" s="111"/>
    </row>
    <row r="1165" spans="2:9" ht="15" customHeight="1">
      <c r="B1165" s="102">
        <v>121102</v>
      </c>
      <c r="C1165" s="103" t="s">
        <v>250</v>
      </c>
      <c r="D1165" s="104" t="s">
        <v>4452</v>
      </c>
      <c r="E1165" s="104" t="s">
        <v>4450</v>
      </c>
      <c r="F1165" s="105" t="s">
        <v>4427</v>
      </c>
      <c r="G1165" s="107" t="s">
        <v>249</v>
      </c>
      <c r="H1165" s="111"/>
      <c r="I1165" s="111"/>
    </row>
    <row r="1166" spans="2:9" ht="15" customHeight="1">
      <c r="B1166" s="102">
        <v>122900</v>
      </c>
      <c r="C1166" s="103" t="s">
        <v>248</v>
      </c>
      <c r="D1166" s="104" t="s">
        <v>4452</v>
      </c>
      <c r="E1166" s="104" t="s">
        <v>4450</v>
      </c>
      <c r="F1166" s="105" t="s">
        <v>4427</v>
      </c>
      <c r="G1166" s="107" t="s">
        <v>247</v>
      </c>
      <c r="H1166" s="111"/>
      <c r="I1166" s="111"/>
    </row>
    <row r="1167" spans="2:9" ht="15" customHeight="1">
      <c r="B1167" s="102">
        <v>131800</v>
      </c>
      <c r="C1167" s="103" t="s">
        <v>246</v>
      </c>
      <c r="D1167" s="104" t="s">
        <v>4449</v>
      </c>
      <c r="E1167" s="104" t="s">
        <v>4450</v>
      </c>
      <c r="F1167" s="105" t="s">
        <v>4427</v>
      </c>
      <c r="G1167" s="107" t="s">
        <v>245</v>
      </c>
      <c r="H1167" s="111"/>
      <c r="I1167" s="111"/>
    </row>
    <row r="1168" spans="2:9" ht="15" customHeight="1">
      <c r="B1168" s="102">
        <v>132600</v>
      </c>
      <c r="C1168" s="103" t="s">
        <v>244</v>
      </c>
      <c r="D1168" s="104" t="s">
        <v>4452</v>
      </c>
      <c r="E1168" s="104" t="s">
        <v>4450</v>
      </c>
      <c r="F1168" s="105" t="s">
        <v>4427</v>
      </c>
      <c r="G1168" s="107" t="s">
        <v>243</v>
      </c>
      <c r="H1168" s="111"/>
      <c r="I1168" s="111"/>
    </row>
    <row r="1169" spans="2:9" ht="15" customHeight="1">
      <c r="B1169" s="102">
        <v>133401</v>
      </c>
      <c r="C1169" s="103" t="s">
        <v>242</v>
      </c>
      <c r="D1169" s="104" t="s">
        <v>4452</v>
      </c>
      <c r="E1169" s="104" t="s">
        <v>4452</v>
      </c>
      <c r="F1169" s="105" t="s">
        <v>4427</v>
      </c>
      <c r="G1169" s="107" t="s">
        <v>241</v>
      </c>
      <c r="H1169" s="111"/>
      <c r="I1169" s="111"/>
    </row>
    <row r="1170" spans="2:9" ht="15" customHeight="1">
      <c r="B1170" s="102">
        <v>133402</v>
      </c>
      <c r="C1170" s="103" t="s">
        <v>240</v>
      </c>
      <c r="D1170" s="104" t="s">
        <v>4452</v>
      </c>
      <c r="E1170" s="104" t="s">
        <v>4450</v>
      </c>
      <c r="F1170" s="105" t="s">
        <v>4427</v>
      </c>
      <c r="G1170" s="107" t="s">
        <v>239</v>
      </c>
      <c r="H1170" s="111"/>
      <c r="I1170" s="111"/>
    </row>
    <row r="1171" spans="2:9" ht="15" customHeight="1">
      <c r="B1171" s="102">
        <v>133403</v>
      </c>
      <c r="C1171" s="103" t="s">
        <v>238</v>
      </c>
      <c r="D1171" s="104" t="s">
        <v>4452</v>
      </c>
      <c r="E1171" s="104" t="s">
        <v>4449</v>
      </c>
      <c r="F1171" s="105" t="s">
        <v>4427</v>
      </c>
      <c r="G1171" s="107" t="s">
        <v>237</v>
      </c>
      <c r="H1171" s="111"/>
      <c r="I1171" s="111"/>
    </row>
    <row r="1172" spans="2:9" ht="15" customHeight="1">
      <c r="B1172" s="102">
        <v>133404</v>
      </c>
      <c r="C1172" s="103" t="s">
        <v>236</v>
      </c>
      <c r="D1172" s="104" t="s">
        <v>4452</v>
      </c>
      <c r="E1172" s="104" t="s">
        <v>4450</v>
      </c>
      <c r="F1172" s="105" t="s">
        <v>4427</v>
      </c>
      <c r="G1172" s="107" t="s">
        <v>235</v>
      </c>
      <c r="H1172" s="111"/>
      <c r="I1172" s="111"/>
    </row>
    <row r="1173" spans="2:9" ht="15" customHeight="1">
      <c r="B1173" s="102">
        <v>133405</v>
      </c>
      <c r="C1173" s="103" t="s">
        <v>234</v>
      </c>
      <c r="D1173" s="104" t="s">
        <v>4452</v>
      </c>
      <c r="E1173" s="104" t="s">
        <v>4450</v>
      </c>
      <c r="F1173" s="105" t="s">
        <v>4427</v>
      </c>
      <c r="G1173" s="107" t="s">
        <v>233</v>
      </c>
      <c r="H1173" s="111"/>
      <c r="I1173" s="111"/>
    </row>
    <row r="1174" spans="2:9" ht="15" customHeight="1">
      <c r="B1174" s="102">
        <v>133406</v>
      </c>
      <c r="C1174" s="103" t="s">
        <v>232</v>
      </c>
      <c r="D1174" s="104" t="s">
        <v>4452</v>
      </c>
      <c r="E1174" s="104" t="s">
        <v>4450</v>
      </c>
      <c r="F1174" s="105" t="s">
        <v>4427</v>
      </c>
      <c r="G1174" s="107" t="s">
        <v>231</v>
      </c>
      <c r="H1174" s="111"/>
      <c r="I1174" s="111"/>
    </row>
    <row r="1175" spans="2:9" ht="15" customHeight="1">
      <c r="B1175" s="102">
        <v>133407</v>
      </c>
      <c r="C1175" s="103" t="s">
        <v>230</v>
      </c>
      <c r="D1175" s="104" t="s">
        <v>4452</v>
      </c>
      <c r="E1175" s="104" t="s">
        <v>4450</v>
      </c>
      <c r="F1175" s="105" t="s">
        <v>4427</v>
      </c>
      <c r="G1175" s="107" t="s">
        <v>229</v>
      </c>
      <c r="H1175" s="111"/>
      <c r="I1175" s="111"/>
    </row>
    <row r="1176" spans="2:9" ht="15" customHeight="1">
      <c r="B1176" s="102">
        <v>133408</v>
      </c>
      <c r="C1176" s="103" t="s">
        <v>228</v>
      </c>
      <c r="D1176" s="104" t="s">
        <v>4452</v>
      </c>
      <c r="E1176" s="104" t="s">
        <v>4449</v>
      </c>
      <c r="F1176" s="105" t="s">
        <v>4427</v>
      </c>
      <c r="G1176" s="107" t="s">
        <v>227</v>
      </c>
      <c r="H1176" s="111"/>
      <c r="I1176" s="111"/>
    </row>
    <row r="1177" spans="2:9" ht="15" customHeight="1">
      <c r="B1177" s="102">
        <v>133409</v>
      </c>
      <c r="C1177" s="103" t="s">
        <v>226</v>
      </c>
      <c r="D1177" s="104" t="s">
        <v>4452</v>
      </c>
      <c r="E1177" s="104" t="s">
        <v>4450</v>
      </c>
      <c r="F1177" s="105" t="s">
        <v>4427</v>
      </c>
      <c r="G1177" s="107" t="s">
        <v>225</v>
      </c>
      <c r="H1177" s="111"/>
      <c r="I1177" s="111"/>
    </row>
    <row r="1178" spans="2:9" ht="15" customHeight="1">
      <c r="B1178" s="102">
        <v>133410</v>
      </c>
      <c r="C1178" s="103" t="s">
        <v>224</v>
      </c>
      <c r="D1178" s="104" t="s">
        <v>4452</v>
      </c>
      <c r="E1178" s="104" t="s">
        <v>4450</v>
      </c>
      <c r="F1178" s="105" t="s">
        <v>4427</v>
      </c>
      <c r="G1178" s="107" t="s">
        <v>223</v>
      </c>
      <c r="H1178" s="111"/>
      <c r="I1178" s="111"/>
    </row>
    <row r="1179" spans="2:9" ht="15" customHeight="1">
      <c r="B1179" s="102">
        <v>133411</v>
      </c>
      <c r="C1179" s="103" t="s">
        <v>222</v>
      </c>
      <c r="D1179" s="104" t="s">
        <v>4452</v>
      </c>
      <c r="E1179" s="104" t="s">
        <v>4450</v>
      </c>
      <c r="F1179" s="105" t="s">
        <v>4427</v>
      </c>
      <c r="G1179" s="107" t="s">
        <v>221</v>
      </c>
      <c r="H1179" s="111"/>
      <c r="I1179" s="111"/>
    </row>
    <row r="1180" spans="2:9" ht="15" customHeight="1">
      <c r="B1180" s="102">
        <v>133499</v>
      </c>
      <c r="C1180" s="103" t="s">
        <v>220</v>
      </c>
      <c r="D1180" s="104" t="s">
        <v>4452</v>
      </c>
      <c r="E1180" s="104" t="s">
        <v>4450</v>
      </c>
      <c r="F1180" s="105" t="s">
        <v>4427</v>
      </c>
      <c r="G1180" s="107" t="s">
        <v>219</v>
      </c>
      <c r="H1180" s="111"/>
      <c r="I1180" s="111"/>
    </row>
    <row r="1181" spans="2:9" ht="15" customHeight="1">
      <c r="B1181" s="102">
        <v>134200</v>
      </c>
      <c r="C1181" s="103" t="s">
        <v>218</v>
      </c>
      <c r="D1181" s="104" t="s">
        <v>4452</v>
      </c>
      <c r="E1181" s="104" t="s">
        <v>4450</v>
      </c>
      <c r="F1181" s="105" t="s">
        <v>4427</v>
      </c>
      <c r="G1181" s="107" t="s">
        <v>217</v>
      </c>
      <c r="H1181" s="111"/>
      <c r="I1181" s="111"/>
    </row>
    <row r="1182" spans="2:9" ht="15" customHeight="1">
      <c r="B1182" s="102">
        <v>135100</v>
      </c>
      <c r="C1182" s="103" t="s">
        <v>216</v>
      </c>
      <c r="D1182" s="104" t="s">
        <v>4452</v>
      </c>
      <c r="E1182" s="104" t="s">
        <v>4450</v>
      </c>
      <c r="F1182" s="105" t="s">
        <v>4427</v>
      </c>
      <c r="G1182" s="107" t="s">
        <v>215</v>
      </c>
      <c r="H1182" s="111"/>
      <c r="I1182" s="111"/>
    </row>
    <row r="1183" spans="2:9" ht="15" customHeight="1">
      <c r="B1183" s="102">
        <v>139301</v>
      </c>
      <c r="C1183" s="103" t="s">
        <v>214</v>
      </c>
      <c r="D1183" s="104" t="s">
        <v>4452</v>
      </c>
      <c r="E1183" s="104" t="s">
        <v>4450</v>
      </c>
      <c r="F1183" s="105" t="s">
        <v>4427</v>
      </c>
      <c r="G1183" s="107" t="s">
        <v>213</v>
      </c>
      <c r="H1183" s="111"/>
      <c r="I1183" s="111"/>
    </row>
    <row r="1184" spans="2:9" ht="15" customHeight="1">
      <c r="B1184" s="102">
        <v>139302</v>
      </c>
      <c r="C1184" s="103" t="s">
        <v>212</v>
      </c>
      <c r="D1184" s="104" t="s">
        <v>4452</v>
      </c>
      <c r="E1184" s="104" t="s">
        <v>4450</v>
      </c>
      <c r="F1184" s="105" t="s">
        <v>4427</v>
      </c>
      <c r="G1184" s="107" t="s">
        <v>211</v>
      </c>
      <c r="H1184" s="111"/>
      <c r="I1184" s="111"/>
    </row>
    <row r="1185" spans="2:9" ht="15" customHeight="1">
      <c r="B1185" s="102">
        <v>139303</v>
      </c>
      <c r="C1185" s="103" t="s">
        <v>210</v>
      </c>
      <c r="D1185" s="104" t="s">
        <v>4452</v>
      </c>
      <c r="E1185" s="104" t="s">
        <v>4450</v>
      </c>
      <c r="F1185" s="105" t="s">
        <v>4427</v>
      </c>
      <c r="G1185" s="107" t="s">
        <v>209</v>
      </c>
      <c r="H1185" s="111"/>
      <c r="I1185" s="111"/>
    </row>
    <row r="1186" spans="2:9" ht="15" customHeight="1">
      <c r="B1186" s="102">
        <v>139304</v>
      </c>
      <c r="C1186" s="103" t="s">
        <v>208</v>
      </c>
      <c r="D1186" s="104" t="s">
        <v>4452</v>
      </c>
      <c r="E1186" s="104" t="s">
        <v>4450</v>
      </c>
      <c r="F1186" s="105" t="s">
        <v>4427</v>
      </c>
      <c r="G1186" s="107" t="s">
        <v>207</v>
      </c>
      <c r="H1186" s="111"/>
      <c r="I1186" s="111"/>
    </row>
    <row r="1187" spans="2:9" ht="15" customHeight="1">
      <c r="B1187" s="102">
        <v>139305</v>
      </c>
      <c r="C1187" s="103" t="s">
        <v>206</v>
      </c>
      <c r="D1187" s="104" t="s">
        <v>4452</v>
      </c>
      <c r="E1187" s="104" t="s">
        <v>4450</v>
      </c>
      <c r="F1187" s="105" t="s">
        <v>4427</v>
      </c>
      <c r="G1187" s="107" t="s">
        <v>205</v>
      </c>
      <c r="H1187" s="111"/>
      <c r="I1187" s="111"/>
    </row>
    <row r="1188" spans="2:9" ht="15" customHeight="1">
      <c r="B1188" s="102">
        <v>139306</v>
      </c>
      <c r="C1188" s="103" t="s">
        <v>204</v>
      </c>
      <c r="D1188" s="104" t="s">
        <v>4452</v>
      </c>
      <c r="E1188" s="104" t="s">
        <v>4450</v>
      </c>
      <c r="F1188" s="105" t="s">
        <v>4427</v>
      </c>
      <c r="G1188" s="107" t="s">
        <v>203</v>
      </c>
      <c r="H1188" s="111"/>
      <c r="I1188" s="111"/>
    </row>
    <row r="1189" spans="2:9" ht="15" customHeight="1">
      <c r="B1189" s="102">
        <v>139399</v>
      </c>
      <c r="C1189" s="103" t="s">
        <v>202</v>
      </c>
      <c r="D1189" s="104" t="s">
        <v>4452</v>
      </c>
      <c r="E1189" s="104" t="s">
        <v>4450</v>
      </c>
      <c r="F1189" s="105" t="s">
        <v>4427</v>
      </c>
      <c r="G1189" s="107" t="s">
        <v>201</v>
      </c>
      <c r="H1189" s="111"/>
      <c r="I1189" s="111"/>
    </row>
    <row r="1190" spans="2:9" ht="15" customHeight="1">
      <c r="B1190" s="102">
        <v>141501</v>
      </c>
      <c r="C1190" s="103" t="s">
        <v>200</v>
      </c>
      <c r="D1190" s="104" t="s">
        <v>4449</v>
      </c>
      <c r="E1190" s="104" t="s">
        <v>4450</v>
      </c>
      <c r="F1190" s="105" t="s">
        <v>4427</v>
      </c>
      <c r="G1190" s="107" t="s">
        <v>199</v>
      </c>
      <c r="H1190" s="111"/>
      <c r="I1190" s="111"/>
    </row>
    <row r="1191" spans="2:9" ht="15" customHeight="1">
      <c r="B1191" s="102">
        <v>141502</v>
      </c>
      <c r="C1191" s="103" t="s">
        <v>198</v>
      </c>
      <c r="D1191" s="104" t="s">
        <v>4449</v>
      </c>
      <c r="E1191" s="104" t="s">
        <v>4450</v>
      </c>
      <c r="F1191" s="105" t="s">
        <v>4427</v>
      </c>
      <c r="G1191" s="107" t="s">
        <v>197</v>
      </c>
      <c r="H1191" s="111"/>
      <c r="I1191" s="111"/>
    </row>
    <row r="1192" spans="2:9" ht="15" customHeight="1">
      <c r="B1192" s="102">
        <v>142300</v>
      </c>
      <c r="C1192" s="103" t="s">
        <v>196</v>
      </c>
      <c r="D1192" s="104" t="s">
        <v>4449</v>
      </c>
      <c r="E1192" s="104" t="s">
        <v>4449</v>
      </c>
      <c r="F1192" s="105" t="s">
        <v>4427</v>
      </c>
      <c r="G1192" s="107" t="s">
        <v>195</v>
      </c>
      <c r="H1192" s="111"/>
      <c r="I1192" s="111"/>
    </row>
    <row r="1193" spans="2:9" ht="15" customHeight="1">
      <c r="B1193" s="102">
        <v>151201</v>
      </c>
      <c r="C1193" s="103" t="s">
        <v>194</v>
      </c>
      <c r="D1193" s="104" t="s">
        <v>4452</v>
      </c>
      <c r="E1193" s="104" t="s">
        <v>4450</v>
      </c>
      <c r="F1193" s="105" t="s">
        <v>4427</v>
      </c>
      <c r="G1193" s="107" t="s">
        <v>193</v>
      </c>
      <c r="H1193" s="111"/>
      <c r="I1193" s="111"/>
    </row>
    <row r="1194" spans="2:9" ht="15" customHeight="1">
      <c r="B1194" s="102">
        <v>151202</v>
      </c>
      <c r="C1194" s="103" t="s">
        <v>192</v>
      </c>
      <c r="D1194" s="104" t="s">
        <v>4452</v>
      </c>
      <c r="E1194" s="104" t="s">
        <v>4450</v>
      </c>
      <c r="F1194" s="105" t="s">
        <v>4427</v>
      </c>
      <c r="G1194" s="107" t="s">
        <v>191</v>
      </c>
      <c r="H1194" s="111"/>
      <c r="I1194" s="111"/>
    </row>
    <row r="1195" spans="2:9" ht="15" customHeight="1">
      <c r="B1195" s="102">
        <v>151203</v>
      </c>
      <c r="C1195" s="103" t="s">
        <v>190</v>
      </c>
      <c r="D1195" s="104" t="s">
        <v>4452</v>
      </c>
      <c r="E1195" s="104" t="s">
        <v>4450</v>
      </c>
      <c r="F1195" s="105" t="s">
        <v>4427</v>
      </c>
      <c r="G1195" s="107" t="s">
        <v>189</v>
      </c>
      <c r="H1195" s="111"/>
      <c r="I1195" s="111"/>
    </row>
    <row r="1196" spans="2:9" ht="15" customHeight="1">
      <c r="B1196" s="102">
        <v>152101</v>
      </c>
      <c r="C1196" s="103" t="s">
        <v>188</v>
      </c>
      <c r="D1196" s="104" t="s">
        <v>4452</v>
      </c>
      <c r="E1196" s="104" t="s">
        <v>4450</v>
      </c>
      <c r="F1196" s="105" t="s">
        <v>4427</v>
      </c>
      <c r="G1196" s="107" t="s">
        <v>187</v>
      </c>
      <c r="H1196" s="111"/>
      <c r="I1196" s="111"/>
    </row>
    <row r="1197" spans="2:9" ht="15" customHeight="1">
      <c r="B1197" s="102">
        <v>152102</v>
      </c>
      <c r="C1197" s="103" t="s">
        <v>186</v>
      </c>
      <c r="D1197" s="104" t="s">
        <v>4452</v>
      </c>
      <c r="E1197" s="104" t="s">
        <v>4449</v>
      </c>
      <c r="F1197" s="105" t="s">
        <v>4427</v>
      </c>
      <c r="G1197" s="107" t="s">
        <v>4428</v>
      </c>
      <c r="H1197" s="111"/>
      <c r="I1197" s="111"/>
    </row>
    <row r="1198" spans="2:9" ht="15" customHeight="1">
      <c r="B1198" s="102">
        <v>152103</v>
      </c>
      <c r="C1198" s="103" t="s">
        <v>184</v>
      </c>
      <c r="D1198" s="104" t="s">
        <v>4452</v>
      </c>
      <c r="E1198" s="104" t="s">
        <v>4450</v>
      </c>
      <c r="F1198" s="105" t="s">
        <v>4427</v>
      </c>
      <c r="G1198" s="107" t="s">
        <v>183</v>
      </c>
      <c r="H1198" s="111"/>
      <c r="I1198" s="111"/>
    </row>
    <row r="1199" spans="2:9" ht="15" customHeight="1">
      <c r="B1199" s="102">
        <v>153901</v>
      </c>
      <c r="C1199" s="103" t="s">
        <v>182</v>
      </c>
      <c r="D1199" s="104" t="s">
        <v>4452</v>
      </c>
      <c r="E1199" s="104" t="s">
        <v>4450</v>
      </c>
      <c r="F1199" s="105" t="s">
        <v>4427</v>
      </c>
      <c r="G1199" s="107" t="s">
        <v>181</v>
      </c>
      <c r="H1199" s="111"/>
      <c r="I1199" s="111"/>
    </row>
    <row r="1200" spans="2:9" ht="15" customHeight="1">
      <c r="B1200" s="102">
        <v>153902</v>
      </c>
      <c r="C1200" s="103" t="s">
        <v>180</v>
      </c>
      <c r="D1200" s="104" t="s">
        <v>4452</v>
      </c>
      <c r="E1200" s="104" t="s">
        <v>4450</v>
      </c>
      <c r="F1200" s="105" t="s">
        <v>4427</v>
      </c>
      <c r="G1200" s="107" t="s">
        <v>179</v>
      </c>
      <c r="H1200" s="111"/>
      <c r="I1200" s="111"/>
    </row>
    <row r="1201" spans="2:9" ht="15" customHeight="1">
      <c r="B1201" s="102">
        <v>154700</v>
      </c>
      <c r="C1201" s="103" t="s">
        <v>178</v>
      </c>
      <c r="D1201" s="104" t="s">
        <v>4452</v>
      </c>
      <c r="E1201" s="104" t="s">
        <v>4450</v>
      </c>
      <c r="F1201" s="105" t="s">
        <v>4427</v>
      </c>
      <c r="G1201" s="107" t="s">
        <v>177</v>
      </c>
      <c r="H1201" s="111"/>
      <c r="I1201" s="111"/>
    </row>
    <row r="1202" spans="2:9" ht="15" customHeight="1">
      <c r="B1202" s="102">
        <v>155501</v>
      </c>
      <c r="C1202" s="103" t="s">
        <v>176</v>
      </c>
      <c r="D1202" s="104" t="s">
        <v>4452</v>
      </c>
      <c r="E1202" s="104" t="s">
        <v>4450</v>
      </c>
      <c r="F1202" s="105" t="s">
        <v>4427</v>
      </c>
      <c r="G1202" s="107" t="s">
        <v>175</v>
      </c>
      <c r="H1202" s="111"/>
      <c r="I1202" s="111"/>
    </row>
    <row r="1203" spans="2:9" ht="15" customHeight="1">
      <c r="B1203" s="102">
        <v>155502</v>
      </c>
      <c r="C1203" s="103" t="s">
        <v>174</v>
      </c>
      <c r="D1203" s="104" t="s">
        <v>4452</v>
      </c>
      <c r="E1203" s="104" t="s">
        <v>4450</v>
      </c>
      <c r="F1203" s="105" t="s">
        <v>4427</v>
      </c>
      <c r="G1203" s="107" t="s">
        <v>173</v>
      </c>
      <c r="H1203" s="111"/>
      <c r="I1203" s="111"/>
    </row>
    <row r="1204" spans="2:9" ht="15" customHeight="1">
      <c r="B1204" s="102">
        <v>155503</v>
      </c>
      <c r="C1204" s="103" t="s">
        <v>172</v>
      </c>
      <c r="D1204" s="104" t="s">
        <v>4452</v>
      </c>
      <c r="E1204" s="104" t="s">
        <v>4449</v>
      </c>
      <c r="F1204" s="105" t="s">
        <v>4427</v>
      </c>
      <c r="G1204" s="107" t="s">
        <v>171</v>
      </c>
      <c r="H1204" s="111"/>
      <c r="I1204" s="111"/>
    </row>
    <row r="1205" spans="2:9" ht="15" customHeight="1">
      <c r="B1205" s="102">
        <v>155504</v>
      </c>
      <c r="C1205" s="103" t="s">
        <v>170</v>
      </c>
      <c r="D1205" s="104" t="s">
        <v>4452</v>
      </c>
      <c r="E1205" s="104" t="s">
        <v>4449</v>
      </c>
      <c r="F1205" s="105" t="s">
        <v>4427</v>
      </c>
      <c r="G1205" s="107" t="s">
        <v>169</v>
      </c>
      <c r="H1205" s="111"/>
      <c r="I1205" s="111"/>
    </row>
    <row r="1206" spans="2:9" ht="15" customHeight="1">
      <c r="B1206" s="102">
        <v>155505</v>
      </c>
      <c r="C1206" s="103" t="s">
        <v>168</v>
      </c>
      <c r="D1206" s="104" t="s">
        <v>4452</v>
      </c>
      <c r="E1206" s="104" t="s">
        <v>4450</v>
      </c>
      <c r="F1206" s="105" t="s">
        <v>4427</v>
      </c>
      <c r="G1206" s="107" t="s">
        <v>167</v>
      </c>
      <c r="H1206" s="111"/>
      <c r="I1206" s="111"/>
    </row>
    <row r="1207" spans="2:9" ht="15" customHeight="1">
      <c r="B1207" s="102">
        <v>159801</v>
      </c>
      <c r="C1207" s="103" t="s">
        <v>166</v>
      </c>
      <c r="D1207" s="104" t="s">
        <v>4452</v>
      </c>
      <c r="E1207" s="104" t="s">
        <v>4449</v>
      </c>
      <c r="F1207" s="105" t="s">
        <v>4427</v>
      </c>
      <c r="G1207" s="107" t="s">
        <v>165</v>
      </c>
      <c r="H1207" s="111"/>
      <c r="I1207" s="111"/>
    </row>
    <row r="1208" spans="2:9" ht="15" customHeight="1">
      <c r="B1208" s="102">
        <v>159802</v>
      </c>
      <c r="C1208" s="103" t="s">
        <v>164</v>
      </c>
      <c r="D1208" s="104" t="s">
        <v>4452</v>
      </c>
      <c r="E1208" s="104" t="s">
        <v>4450</v>
      </c>
      <c r="F1208" s="105" t="s">
        <v>4427</v>
      </c>
      <c r="G1208" s="107" t="s">
        <v>163</v>
      </c>
      <c r="H1208" s="111"/>
      <c r="I1208" s="111"/>
    </row>
    <row r="1209" spans="2:9" ht="15" customHeight="1">
      <c r="B1209" s="102">
        <v>159803</v>
      </c>
      <c r="C1209" s="103" t="s">
        <v>162</v>
      </c>
      <c r="D1209" s="104" t="s">
        <v>4452</v>
      </c>
      <c r="E1209" s="104" t="s">
        <v>4452</v>
      </c>
      <c r="F1209" s="105" t="s">
        <v>4427</v>
      </c>
      <c r="G1209" s="107" t="s">
        <v>161</v>
      </c>
      <c r="H1209" s="111"/>
      <c r="I1209" s="111"/>
    </row>
    <row r="1210" spans="2:9" ht="15" customHeight="1">
      <c r="B1210" s="102">
        <v>159804</v>
      </c>
      <c r="C1210" s="103" t="s">
        <v>160</v>
      </c>
      <c r="D1210" s="104" t="s">
        <v>4452</v>
      </c>
      <c r="E1210" s="104" t="s">
        <v>4452</v>
      </c>
      <c r="F1210" s="105" t="s">
        <v>4427</v>
      </c>
      <c r="G1210" s="107" t="s">
        <v>159</v>
      </c>
      <c r="H1210" s="111"/>
      <c r="I1210" s="111"/>
    </row>
    <row r="1211" spans="2:9" ht="15" customHeight="1">
      <c r="B1211" s="102">
        <v>159899</v>
      </c>
      <c r="C1211" s="103" t="s">
        <v>158</v>
      </c>
      <c r="D1211" s="104" t="s">
        <v>4452</v>
      </c>
      <c r="E1211" s="104" t="s">
        <v>4449</v>
      </c>
      <c r="F1211" s="105" t="s">
        <v>4427</v>
      </c>
      <c r="G1211" s="107" t="s">
        <v>157</v>
      </c>
      <c r="H1211" s="111"/>
      <c r="I1211" s="111"/>
    </row>
    <row r="1212" spans="2:9" ht="15" customHeight="1">
      <c r="B1212" s="102">
        <v>170900</v>
      </c>
      <c r="C1212" s="103" t="s">
        <v>156</v>
      </c>
      <c r="D1212" s="104" t="s">
        <v>4452</v>
      </c>
      <c r="E1212" s="104" t="s">
        <v>4452</v>
      </c>
      <c r="F1212" s="105" t="s">
        <v>4427</v>
      </c>
      <c r="G1212" s="107" t="s">
        <v>155</v>
      </c>
      <c r="H1212" s="111"/>
      <c r="I1212" s="111"/>
    </row>
    <row r="1213" spans="2:9" ht="15" customHeight="1">
      <c r="B1213" s="102">
        <v>210101</v>
      </c>
      <c r="C1213" s="103" t="s">
        <v>154</v>
      </c>
      <c r="D1213" s="104" t="s">
        <v>4449</v>
      </c>
      <c r="E1213" s="104" t="s">
        <v>4450</v>
      </c>
      <c r="F1213" s="105" t="s">
        <v>4427</v>
      </c>
      <c r="G1213" s="107" t="s">
        <v>153</v>
      </c>
      <c r="H1213" s="111"/>
      <c r="I1213" s="111"/>
    </row>
    <row r="1214" spans="2:9" ht="15" customHeight="1">
      <c r="B1214" s="102">
        <v>210102</v>
      </c>
      <c r="C1214" s="103" t="s">
        <v>152</v>
      </c>
      <c r="D1214" s="104" t="s">
        <v>4449</v>
      </c>
      <c r="E1214" s="104" t="s">
        <v>4450</v>
      </c>
      <c r="F1214" s="105" t="s">
        <v>4427</v>
      </c>
      <c r="G1214" s="107" t="s">
        <v>151</v>
      </c>
      <c r="H1214" s="111"/>
      <c r="I1214" s="111"/>
    </row>
    <row r="1215" spans="2:9" ht="15" customHeight="1">
      <c r="B1215" s="102">
        <v>210103</v>
      </c>
      <c r="C1215" s="103" t="s">
        <v>150</v>
      </c>
      <c r="D1215" s="104" t="s">
        <v>4449</v>
      </c>
      <c r="E1215" s="104" t="s">
        <v>4450</v>
      </c>
      <c r="F1215" s="105" t="s">
        <v>4427</v>
      </c>
      <c r="G1215" s="107" t="s">
        <v>149</v>
      </c>
      <c r="H1215" s="111"/>
      <c r="I1215" s="111"/>
    </row>
    <row r="1216" spans="2:9" ht="15" customHeight="1">
      <c r="B1216" s="102">
        <v>210104</v>
      </c>
      <c r="C1216" s="103" t="s">
        <v>148</v>
      </c>
      <c r="D1216" s="104" t="s">
        <v>4449</v>
      </c>
      <c r="E1216" s="104" t="s">
        <v>4450</v>
      </c>
      <c r="F1216" s="105" t="s">
        <v>4427</v>
      </c>
      <c r="G1216" s="107" t="s">
        <v>147</v>
      </c>
      <c r="H1216" s="111"/>
      <c r="I1216" s="111"/>
    </row>
    <row r="1217" spans="2:9" ht="15" customHeight="1">
      <c r="B1217" s="102">
        <v>210105</v>
      </c>
      <c r="C1217" s="103" t="s">
        <v>146</v>
      </c>
      <c r="D1217" s="104" t="s">
        <v>4449</v>
      </c>
      <c r="E1217" s="104" t="s">
        <v>4449</v>
      </c>
      <c r="F1217" s="105" t="s">
        <v>4427</v>
      </c>
      <c r="G1217" s="107" t="s">
        <v>145</v>
      </c>
      <c r="H1217" s="111"/>
      <c r="I1217" s="111"/>
    </row>
    <row r="1218" spans="2:9" ht="15" customHeight="1">
      <c r="B1218" s="102">
        <v>210106</v>
      </c>
      <c r="C1218" s="103" t="s">
        <v>144</v>
      </c>
      <c r="D1218" s="104" t="s">
        <v>4449</v>
      </c>
      <c r="E1218" s="104" t="s">
        <v>4450</v>
      </c>
      <c r="F1218" s="105" t="s">
        <v>4427</v>
      </c>
      <c r="G1218" s="107" t="s">
        <v>143</v>
      </c>
      <c r="H1218" s="111"/>
      <c r="I1218" s="111"/>
    </row>
    <row r="1219" spans="2:9" ht="15" customHeight="1">
      <c r="B1219" s="102">
        <v>210109</v>
      </c>
      <c r="C1219" s="103" t="s">
        <v>142</v>
      </c>
      <c r="D1219" s="104" t="s">
        <v>4449</v>
      </c>
      <c r="E1219" s="104" t="s">
        <v>4449</v>
      </c>
      <c r="F1219" s="105" t="s">
        <v>4427</v>
      </c>
      <c r="G1219" s="107" t="s">
        <v>141</v>
      </c>
      <c r="H1219" s="111"/>
      <c r="I1219" s="111"/>
    </row>
    <row r="1220" spans="2:9" ht="15" customHeight="1">
      <c r="B1220" s="102">
        <v>210199</v>
      </c>
      <c r="C1220" s="103" t="s">
        <v>140</v>
      </c>
      <c r="D1220" s="104" t="s">
        <v>4449</v>
      </c>
      <c r="E1220" s="104" t="s">
        <v>4450</v>
      </c>
      <c r="F1220" s="105" t="s">
        <v>4427</v>
      </c>
      <c r="G1220" s="107" t="s">
        <v>139</v>
      </c>
      <c r="H1220" s="111"/>
      <c r="I1220" s="111"/>
    </row>
    <row r="1221" spans="2:9" ht="15" customHeight="1">
      <c r="B1221" s="102">
        <v>220903</v>
      </c>
      <c r="C1221" s="103" t="s">
        <v>138</v>
      </c>
      <c r="D1221" s="104" t="s">
        <v>4450</v>
      </c>
      <c r="E1221" s="104" t="s">
        <v>4450</v>
      </c>
      <c r="F1221" s="105" t="s">
        <v>4427</v>
      </c>
      <c r="G1221" s="107" t="s">
        <v>137</v>
      </c>
      <c r="H1221" s="111"/>
      <c r="I1221" s="111"/>
    </row>
    <row r="1222" spans="2:9" ht="15" customHeight="1">
      <c r="B1222" s="102">
        <v>220904</v>
      </c>
      <c r="C1222" s="103" t="s">
        <v>136</v>
      </c>
      <c r="D1222" s="104" t="s">
        <v>4450</v>
      </c>
      <c r="E1222" s="104" t="s">
        <v>4452</v>
      </c>
      <c r="F1222" s="105" t="s">
        <v>4427</v>
      </c>
      <c r="G1222" s="107" t="s">
        <v>135</v>
      </c>
      <c r="H1222" s="111"/>
      <c r="I1222" s="111"/>
    </row>
    <row r="1223" spans="2:9" ht="15" customHeight="1">
      <c r="B1223" s="102">
        <v>220905</v>
      </c>
      <c r="C1223" s="103" t="s">
        <v>134</v>
      </c>
      <c r="D1223" s="104" t="s">
        <v>4450</v>
      </c>
      <c r="E1223" s="104" t="s">
        <v>4450</v>
      </c>
      <c r="F1223" s="105" t="s">
        <v>4427</v>
      </c>
      <c r="G1223" s="107" t="s">
        <v>133</v>
      </c>
      <c r="H1223" s="111"/>
      <c r="I1223" s="111"/>
    </row>
    <row r="1224" spans="2:9" ht="15" customHeight="1">
      <c r="B1224" s="102">
        <v>220906</v>
      </c>
      <c r="C1224" s="103" t="s">
        <v>132</v>
      </c>
      <c r="D1224" s="104" t="s">
        <v>4450</v>
      </c>
      <c r="E1224" s="104" t="s">
        <v>4450</v>
      </c>
      <c r="F1224" s="105" t="s">
        <v>4427</v>
      </c>
      <c r="G1224" s="107" t="s">
        <v>131</v>
      </c>
      <c r="H1224" s="111"/>
      <c r="I1224" s="111"/>
    </row>
    <row r="1225" spans="2:9" ht="15" customHeight="1">
      <c r="B1225" s="102">
        <v>220999</v>
      </c>
      <c r="C1225" s="103" t="s">
        <v>130</v>
      </c>
      <c r="D1225" s="104" t="s">
        <v>4450</v>
      </c>
      <c r="E1225" s="104" t="s">
        <v>4450</v>
      </c>
      <c r="F1225" s="105" t="s">
        <v>4427</v>
      </c>
      <c r="G1225" s="107" t="s">
        <v>129</v>
      </c>
      <c r="H1225" s="111"/>
      <c r="I1225" s="111"/>
    </row>
    <row r="1226" spans="2:9" ht="15" customHeight="1">
      <c r="B1226" s="102">
        <v>311602</v>
      </c>
      <c r="C1226" s="103" t="s">
        <v>128</v>
      </c>
      <c r="D1226" s="104" t="s">
        <v>4449</v>
      </c>
      <c r="E1226" s="104" t="s">
        <v>4450</v>
      </c>
      <c r="F1226" s="105" t="s">
        <v>4427</v>
      </c>
      <c r="G1226" s="107" t="s">
        <v>127</v>
      </c>
      <c r="H1226" s="111"/>
      <c r="I1226" s="111"/>
    </row>
    <row r="1227" spans="2:9" ht="15" customHeight="1">
      <c r="B1227" s="102">
        <v>311603</v>
      </c>
      <c r="C1227" s="103" t="s">
        <v>126</v>
      </c>
      <c r="D1227" s="104" t="s">
        <v>4449</v>
      </c>
      <c r="E1227" s="104" t="s">
        <v>4450</v>
      </c>
      <c r="F1227" s="105" t="s">
        <v>4427</v>
      </c>
      <c r="G1227" s="107" t="s">
        <v>125</v>
      </c>
      <c r="H1227" s="111"/>
      <c r="I1227" s="111"/>
    </row>
    <row r="1228" spans="2:9" ht="15" customHeight="1">
      <c r="B1228" s="102">
        <v>312401</v>
      </c>
      <c r="C1228" s="103" t="s">
        <v>124</v>
      </c>
      <c r="D1228" s="104" t="s">
        <v>4449</v>
      </c>
      <c r="E1228" s="104" t="s">
        <v>4449</v>
      </c>
      <c r="F1228" s="105" t="s">
        <v>4427</v>
      </c>
      <c r="G1228" s="107" t="s">
        <v>123</v>
      </c>
      <c r="H1228" s="111"/>
      <c r="I1228" s="111"/>
    </row>
    <row r="1229" spans="2:9" ht="15" customHeight="1">
      <c r="B1229" s="102">
        <v>312402</v>
      </c>
      <c r="C1229" s="103" t="s">
        <v>122</v>
      </c>
      <c r="D1229" s="104" t="s">
        <v>4449</v>
      </c>
      <c r="E1229" s="104" t="s">
        <v>4452</v>
      </c>
      <c r="F1229" s="105" t="s">
        <v>4427</v>
      </c>
      <c r="G1229" s="107" t="s">
        <v>121</v>
      </c>
      <c r="H1229" s="111"/>
      <c r="I1229" s="111"/>
    </row>
    <row r="1230" spans="2:9" ht="15" customHeight="1">
      <c r="B1230" s="102">
        <v>312403</v>
      </c>
      <c r="C1230" s="103" t="s">
        <v>120</v>
      </c>
      <c r="D1230" s="104" t="s">
        <v>4449</v>
      </c>
      <c r="E1230" s="104" t="s">
        <v>4452</v>
      </c>
      <c r="F1230" s="105" t="s">
        <v>4427</v>
      </c>
      <c r="G1230" s="107" t="s">
        <v>119</v>
      </c>
      <c r="H1230" s="111"/>
      <c r="I1230" s="111"/>
    </row>
    <row r="1231" spans="2:9" ht="15" customHeight="1">
      <c r="B1231" s="102">
        <v>321301</v>
      </c>
      <c r="C1231" s="103" t="s">
        <v>118</v>
      </c>
      <c r="D1231" s="104" t="s">
        <v>4449</v>
      </c>
      <c r="E1231" s="104" t="s">
        <v>4449</v>
      </c>
      <c r="F1231" s="105" t="s">
        <v>4427</v>
      </c>
      <c r="G1231" s="107" t="s">
        <v>117</v>
      </c>
      <c r="H1231" s="111"/>
      <c r="I1231" s="111"/>
    </row>
    <row r="1232" spans="2:9" ht="15" customHeight="1">
      <c r="B1232" s="102">
        <v>321302</v>
      </c>
      <c r="C1232" s="103" t="s">
        <v>116</v>
      </c>
      <c r="D1232" s="104" t="s">
        <v>4449</v>
      </c>
      <c r="E1232" s="104" t="s">
        <v>4449</v>
      </c>
      <c r="F1232" s="105" t="s">
        <v>4427</v>
      </c>
      <c r="G1232" s="107" t="s">
        <v>115</v>
      </c>
      <c r="H1232" s="111"/>
      <c r="I1232" s="111"/>
    </row>
    <row r="1233" spans="2:9" ht="15" customHeight="1">
      <c r="B1233" s="102">
        <v>321303</v>
      </c>
      <c r="C1233" s="103" t="s">
        <v>114</v>
      </c>
      <c r="D1233" s="104" t="s">
        <v>4449</v>
      </c>
      <c r="E1233" s="104" t="s">
        <v>4450</v>
      </c>
      <c r="F1233" s="105" t="s">
        <v>4427</v>
      </c>
      <c r="G1233" s="107" t="s">
        <v>113</v>
      </c>
      <c r="H1233" s="111"/>
      <c r="I1233" s="111"/>
    </row>
    <row r="1234" spans="2:9" ht="15" customHeight="1">
      <c r="B1234" s="102">
        <v>321304</v>
      </c>
      <c r="C1234" s="103" t="s">
        <v>112</v>
      </c>
      <c r="D1234" s="104" t="s">
        <v>4449</v>
      </c>
      <c r="E1234" s="104" t="s">
        <v>4449</v>
      </c>
      <c r="F1234" s="105" t="s">
        <v>4427</v>
      </c>
      <c r="G1234" s="107" t="s">
        <v>111</v>
      </c>
      <c r="H1234" s="111"/>
      <c r="I1234" s="111"/>
    </row>
    <row r="1235" spans="2:9" ht="15" customHeight="1">
      <c r="B1235" s="102">
        <v>321399</v>
      </c>
      <c r="C1235" s="103" t="s">
        <v>110</v>
      </c>
      <c r="D1235" s="104" t="s">
        <v>4449</v>
      </c>
      <c r="E1235" s="104" t="s">
        <v>4449</v>
      </c>
      <c r="F1235" s="105" t="s">
        <v>4427</v>
      </c>
      <c r="G1235" s="107" t="s">
        <v>4429</v>
      </c>
      <c r="H1235" s="111"/>
      <c r="I1235" s="111"/>
    </row>
    <row r="1236" spans="2:9" ht="15" customHeight="1">
      <c r="B1236" s="102">
        <v>322101</v>
      </c>
      <c r="C1236" s="103" t="s">
        <v>108</v>
      </c>
      <c r="D1236" s="104" t="s">
        <v>4449</v>
      </c>
      <c r="E1236" s="104" t="s">
        <v>4450</v>
      </c>
      <c r="F1236" s="105" t="s">
        <v>4427</v>
      </c>
      <c r="G1236" s="107" t="s">
        <v>107</v>
      </c>
      <c r="H1236" s="111"/>
      <c r="I1236" s="111"/>
    </row>
    <row r="1237" spans="2:9" ht="15" customHeight="1">
      <c r="B1237" s="102">
        <v>322102</v>
      </c>
      <c r="C1237" s="103" t="s">
        <v>106</v>
      </c>
      <c r="D1237" s="104" t="s">
        <v>4449</v>
      </c>
      <c r="E1237" s="104" t="s">
        <v>4449</v>
      </c>
      <c r="F1237" s="105" t="s">
        <v>4427</v>
      </c>
      <c r="G1237" s="107" t="s">
        <v>105</v>
      </c>
      <c r="H1237" s="111"/>
      <c r="I1237" s="111"/>
    </row>
    <row r="1238" spans="2:9" ht="15" customHeight="1">
      <c r="B1238" s="102">
        <v>322103</v>
      </c>
      <c r="C1238" s="103" t="s">
        <v>104</v>
      </c>
      <c r="D1238" s="104" t="s">
        <v>4449</v>
      </c>
      <c r="E1238" s="104" t="s">
        <v>4449</v>
      </c>
      <c r="F1238" s="105" t="s">
        <v>4427</v>
      </c>
      <c r="G1238" s="107" t="s">
        <v>103</v>
      </c>
      <c r="H1238" s="111"/>
      <c r="I1238" s="111"/>
    </row>
    <row r="1239" spans="2:9" ht="15" customHeight="1">
      <c r="B1239" s="102">
        <v>322104</v>
      </c>
      <c r="C1239" s="103" t="s">
        <v>102</v>
      </c>
      <c r="D1239" s="104" t="s">
        <v>4449</v>
      </c>
      <c r="E1239" s="104" t="s">
        <v>4449</v>
      </c>
      <c r="F1239" s="105" t="s">
        <v>4427</v>
      </c>
      <c r="G1239" s="107" t="s">
        <v>101</v>
      </c>
      <c r="H1239" s="111"/>
      <c r="I1239" s="111"/>
    </row>
    <row r="1240" spans="2:9" ht="15" customHeight="1">
      <c r="B1240" s="102">
        <v>322105</v>
      </c>
      <c r="C1240" s="103" t="s">
        <v>100</v>
      </c>
      <c r="D1240" s="104" t="s">
        <v>4449</v>
      </c>
      <c r="E1240" s="104" t="s">
        <v>4450</v>
      </c>
      <c r="F1240" s="105" t="s">
        <v>4427</v>
      </c>
      <c r="G1240" s="107" t="s">
        <v>99</v>
      </c>
      <c r="H1240" s="111"/>
      <c r="I1240" s="111"/>
    </row>
    <row r="1241" spans="2:9" ht="15" customHeight="1">
      <c r="B1241" s="102">
        <v>322106</v>
      </c>
      <c r="C1241" s="103" t="s">
        <v>98</v>
      </c>
      <c r="D1241" s="104" t="s">
        <v>4449</v>
      </c>
      <c r="E1241" s="104" t="s">
        <v>4450</v>
      </c>
      <c r="F1241" s="105" t="s">
        <v>4427</v>
      </c>
      <c r="G1241" s="107" t="s">
        <v>97</v>
      </c>
      <c r="H1241" s="111"/>
      <c r="I1241" s="111"/>
    </row>
    <row r="1242" spans="2:9" ht="15" customHeight="1">
      <c r="B1242" s="102">
        <v>322199</v>
      </c>
      <c r="C1242" s="103" t="s">
        <v>96</v>
      </c>
      <c r="D1242" s="104" t="s">
        <v>4449</v>
      </c>
      <c r="E1242" s="104" t="s">
        <v>4450</v>
      </c>
      <c r="F1242" s="105" t="s">
        <v>4427</v>
      </c>
      <c r="G1242" s="107" t="s">
        <v>4430</v>
      </c>
      <c r="H1242" s="111"/>
      <c r="I1242" s="111"/>
    </row>
    <row r="1243" spans="2:9" ht="15" customHeight="1">
      <c r="B1243" s="102">
        <v>3600602</v>
      </c>
      <c r="C1243" s="103" t="s">
        <v>1711</v>
      </c>
      <c r="D1243" s="104" t="s">
        <v>4449</v>
      </c>
      <c r="E1243" s="104" t="s">
        <v>4449</v>
      </c>
      <c r="F1243" s="105" t="s">
        <v>4464</v>
      </c>
      <c r="G1243" s="107" t="s">
        <v>1710</v>
      </c>
      <c r="H1243" s="111"/>
      <c r="I1243" s="111"/>
    </row>
    <row r="1244" spans="2:9" ht="15" customHeight="1">
      <c r="B1244" s="102">
        <v>4681801</v>
      </c>
      <c r="C1244" s="103" t="s">
        <v>1337</v>
      </c>
      <c r="D1244" s="104" t="s">
        <v>4452</v>
      </c>
      <c r="E1244" s="104" t="s">
        <v>4450</v>
      </c>
      <c r="F1244" s="105" t="s">
        <v>4464</v>
      </c>
      <c r="G1244" s="107" t="s">
        <v>4431</v>
      </c>
      <c r="H1244" s="111"/>
      <c r="I1244" s="111"/>
    </row>
    <row r="1245" spans="2:9" ht="15" customHeight="1">
      <c r="B1245" s="102">
        <v>4681802</v>
      </c>
      <c r="C1245" s="103" t="s">
        <v>1334</v>
      </c>
      <c r="D1245" s="104" t="s">
        <v>4452</v>
      </c>
      <c r="E1245" s="104" t="s">
        <v>4450</v>
      </c>
      <c r="F1245" s="105" t="s">
        <v>4464</v>
      </c>
      <c r="G1245" s="107" t="s">
        <v>4432</v>
      </c>
      <c r="H1245" s="111"/>
      <c r="I1245" s="111"/>
    </row>
    <row r="1246" spans="2:9" ht="15" customHeight="1">
      <c r="B1246" s="102">
        <v>4681803</v>
      </c>
      <c r="C1246" s="103" t="s">
        <v>1331</v>
      </c>
      <c r="D1246" s="104" t="s">
        <v>4452</v>
      </c>
      <c r="E1246" s="104" t="s">
        <v>4450</v>
      </c>
      <c r="F1246" s="105" t="s">
        <v>4464</v>
      </c>
      <c r="G1246" s="107" t="s">
        <v>4433</v>
      </c>
      <c r="H1246" s="111"/>
      <c r="I1246" s="111"/>
    </row>
    <row r="1247" spans="2:9" ht="15" customHeight="1">
      <c r="B1247" s="102">
        <v>4681804</v>
      </c>
      <c r="C1247" s="103" t="s">
        <v>1328</v>
      </c>
      <c r="D1247" s="104" t="s">
        <v>4452</v>
      </c>
      <c r="E1247" s="104" t="s">
        <v>4449</v>
      </c>
      <c r="F1247" s="105" t="s">
        <v>4464</v>
      </c>
      <c r="G1247" s="107" t="s">
        <v>4434</v>
      </c>
      <c r="H1247" s="111"/>
      <c r="I1247" s="111"/>
    </row>
    <row r="1248" spans="2:9" ht="15" customHeight="1">
      <c r="B1248" s="102">
        <v>4681805</v>
      </c>
      <c r="C1248" s="103" t="s">
        <v>1325</v>
      </c>
      <c r="D1248" s="104" t="s">
        <v>4452</v>
      </c>
      <c r="E1248" s="104" t="s">
        <v>4449</v>
      </c>
      <c r="F1248" s="105" t="s">
        <v>4464</v>
      </c>
      <c r="G1248" s="107" t="s">
        <v>4435</v>
      </c>
      <c r="H1248" s="111"/>
      <c r="I1248" s="111"/>
    </row>
    <row r="1249" spans="2:9" ht="15" customHeight="1">
      <c r="B1249" s="102">
        <v>4682600</v>
      </c>
      <c r="C1249" s="103" t="s">
        <v>1322</v>
      </c>
      <c r="D1249" s="104" t="s">
        <v>4452</v>
      </c>
      <c r="E1249" s="104" t="s">
        <v>4450</v>
      </c>
      <c r="F1249" s="105" t="s">
        <v>4464</v>
      </c>
      <c r="G1249" s="107" t="s">
        <v>4436</v>
      </c>
      <c r="H1249" s="111"/>
      <c r="I1249" s="111"/>
    </row>
    <row r="1250" spans="2:9" ht="15" customHeight="1">
      <c r="B1250" s="102">
        <v>4921301</v>
      </c>
      <c r="C1250" s="103" t="s">
        <v>1131</v>
      </c>
      <c r="D1250" s="104" t="s">
        <v>4450</v>
      </c>
      <c r="E1250" s="104" t="s">
        <v>4450</v>
      </c>
      <c r="F1250" s="105" t="s">
        <v>4464</v>
      </c>
      <c r="G1250" s="107" t="s">
        <v>1130</v>
      </c>
      <c r="H1250" s="111"/>
      <c r="I1250" s="111"/>
    </row>
    <row r="1251" spans="2:9" ht="15" customHeight="1">
      <c r="B1251" s="102">
        <v>4921302</v>
      </c>
      <c r="C1251" s="103" t="s">
        <v>1129</v>
      </c>
      <c r="D1251" s="104" t="s">
        <v>4450</v>
      </c>
      <c r="E1251" s="104" t="s">
        <v>4450</v>
      </c>
      <c r="F1251" s="105" t="s">
        <v>4464</v>
      </c>
      <c r="G1251" s="107" t="s">
        <v>1128</v>
      </c>
      <c r="H1251" s="111"/>
      <c r="I1251" s="111"/>
    </row>
    <row r="1252" spans="2:9" ht="15" customHeight="1">
      <c r="B1252" s="102">
        <v>4922101</v>
      </c>
      <c r="C1252" s="103" t="s">
        <v>1127</v>
      </c>
      <c r="D1252" s="104" t="s">
        <v>4450</v>
      </c>
      <c r="E1252" s="104" t="s">
        <v>4450</v>
      </c>
      <c r="F1252" s="105" t="s">
        <v>4464</v>
      </c>
      <c r="G1252" s="107" t="s">
        <v>1126</v>
      </c>
      <c r="H1252" s="111"/>
      <c r="I1252" s="111"/>
    </row>
    <row r="1253" spans="2:9" ht="15" customHeight="1">
      <c r="B1253" s="102">
        <v>4922102</v>
      </c>
      <c r="C1253" s="103" t="s">
        <v>1125</v>
      </c>
      <c r="D1253" s="104" t="s">
        <v>4450</v>
      </c>
      <c r="E1253" s="104" t="s">
        <v>4450</v>
      </c>
      <c r="F1253" s="105" t="s">
        <v>4464</v>
      </c>
      <c r="G1253" s="107" t="s">
        <v>1124</v>
      </c>
      <c r="H1253" s="111"/>
      <c r="I1253" s="111"/>
    </row>
    <row r="1254" spans="2:9" ht="15" customHeight="1">
      <c r="B1254" s="102">
        <v>4922103</v>
      </c>
      <c r="C1254" s="103" t="s">
        <v>1123</v>
      </c>
      <c r="D1254" s="104" t="s">
        <v>4450</v>
      </c>
      <c r="E1254" s="104" t="s">
        <v>4450</v>
      </c>
      <c r="F1254" s="105" t="s">
        <v>4464</v>
      </c>
      <c r="G1254" s="107" t="s">
        <v>1122</v>
      </c>
      <c r="H1254" s="111"/>
      <c r="I1254" s="111"/>
    </row>
    <row r="1255" spans="2:9" ht="15" customHeight="1">
      <c r="B1255" s="102">
        <v>4923001</v>
      </c>
      <c r="C1255" s="103" t="s">
        <v>1121</v>
      </c>
      <c r="D1255" s="104" t="s">
        <v>4450</v>
      </c>
      <c r="E1255" s="104" t="s">
        <v>4450</v>
      </c>
      <c r="F1255" s="105" t="s">
        <v>4464</v>
      </c>
      <c r="G1255" s="107" t="s">
        <v>1120</v>
      </c>
      <c r="H1255" s="111"/>
      <c r="I1255" s="111"/>
    </row>
    <row r="1256" spans="2:9" ht="15" customHeight="1">
      <c r="B1256" s="102">
        <v>4923002</v>
      </c>
      <c r="C1256" s="103" t="s">
        <v>1119</v>
      </c>
      <c r="D1256" s="104" t="s">
        <v>4450</v>
      </c>
      <c r="E1256" s="104" t="s">
        <v>4450</v>
      </c>
      <c r="F1256" s="105" t="s">
        <v>4464</v>
      </c>
      <c r="G1256" s="107" t="s">
        <v>1118</v>
      </c>
      <c r="H1256" s="111"/>
      <c r="I1256" s="111"/>
    </row>
    <row r="1257" spans="2:9" ht="15" customHeight="1">
      <c r="B1257" s="102">
        <v>4924800</v>
      </c>
      <c r="C1257" s="103" t="s">
        <v>1117</v>
      </c>
      <c r="D1257" s="104" t="s">
        <v>4450</v>
      </c>
      <c r="E1257" s="104" t="s">
        <v>4450</v>
      </c>
      <c r="F1257" s="105" t="s">
        <v>4464</v>
      </c>
      <c r="G1257" s="107" t="s">
        <v>1116</v>
      </c>
      <c r="H1257" s="111"/>
      <c r="I1257" s="111"/>
    </row>
    <row r="1258" spans="2:9" ht="15" customHeight="1">
      <c r="B1258" s="102">
        <v>4929901</v>
      </c>
      <c r="C1258" s="103" t="s">
        <v>1115</v>
      </c>
      <c r="D1258" s="104" t="s">
        <v>4450</v>
      </c>
      <c r="E1258" s="104" t="s">
        <v>4450</v>
      </c>
      <c r="F1258" s="105" t="s">
        <v>4464</v>
      </c>
      <c r="G1258" s="107" t="s">
        <v>1114</v>
      </c>
      <c r="H1258" s="111"/>
      <c r="I1258" s="111"/>
    </row>
    <row r="1259" spans="2:9" ht="15" customHeight="1">
      <c r="B1259" s="102">
        <v>4929902</v>
      </c>
      <c r="C1259" s="103" t="s">
        <v>1113</v>
      </c>
      <c r="D1259" s="104" t="s">
        <v>4450</v>
      </c>
      <c r="E1259" s="104" t="s">
        <v>4450</v>
      </c>
      <c r="F1259" s="105" t="s">
        <v>4464</v>
      </c>
      <c r="G1259" s="107" t="s">
        <v>1112</v>
      </c>
      <c r="H1259" s="111"/>
      <c r="I1259" s="111"/>
    </row>
    <row r="1260" spans="2:9" ht="15" customHeight="1">
      <c r="B1260" s="102">
        <v>4929903</v>
      </c>
      <c r="C1260" s="103" t="s">
        <v>1111</v>
      </c>
      <c r="D1260" s="104" t="s">
        <v>4450</v>
      </c>
      <c r="E1260" s="104" t="s">
        <v>4450</v>
      </c>
      <c r="F1260" s="105" t="s">
        <v>4464</v>
      </c>
      <c r="G1260" s="107" t="s">
        <v>1110</v>
      </c>
      <c r="H1260" s="111"/>
      <c r="I1260" s="111"/>
    </row>
    <row r="1261" spans="2:9" ht="15" customHeight="1">
      <c r="B1261" s="102">
        <v>4929904</v>
      </c>
      <c r="C1261" s="103" t="s">
        <v>1109</v>
      </c>
      <c r="D1261" s="104" t="s">
        <v>4450</v>
      </c>
      <c r="E1261" s="104" t="s">
        <v>4450</v>
      </c>
      <c r="F1261" s="105" t="s">
        <v>4464</v>
      </c>
      <c r="G1261" s="107" t="s">
        <v>1108</v>
      </c>
      <c r="H1261" s="111"/>
      <c r="I1261" s="111"/>
    </row>
    <row r="1262" spans="2:9" ht="15" customHeight="1">
      <c r="B1262" s="102">
        <v>4929999</v>
      </c>
      <c r="C1262" s="103" t="s">
        <v>1107</v>
      </c>
      <c r="D1262" s="104" t="s">
        <v>4450</v>
      </c>
      <c r="E1262" s="104" t="s">
        <v>4449</v>
      </c>
      <c r="F1262" s="105" t="s">
        <v>4464</v>
      </c>
      <c r="G1262" s="107" t="s">
        <v>1106</v>
      </c>
      <c r="H1262" s="111"/>
      <c r="I1262" s="111"/>
    </row>
    <row r="1263" spans="2:9" ht="15" customHeight="1">
      <c r="B1263" s="102">
        <v>4930201</v>
      </c>
      <c r="C1263" s="103" t="s">
        <v>1105</v>
      </c>
      <c r="D1263" s="104" t="s">
        <v>4450</v>
      </c>
      <c r="E1263" s="104" t="s">
        <v>4450</v>
      </c>
      <c r="F1263" s="105" t="s">
        <v>4464</v>
      </c>
      <c r="G1263" s="107" t="s">
        <v>1104</v>
      </c>
      <c r="H1263" s="111"/>
      <c r="I1263" s="111"/>
    </row>
    <row r="1264" spans="2:9" ht="15" customHeight="1">
      <c r="B1264" s="102">
        <v>4930202</v>
      </c>
      <c r="C1264" s="103" t="s">
        <v>1103</v>
      </c>
      <c r="D1264" s="104" t="s">
        <v>4450</v>
      </c>
      <c r="E1264" s="104" t="s">
        <v>4450</v>
      </c>
      <c r="F1264" s="105" t="s">
        <v>4464</v>
      </c>
      <c r="G1264" s="107" t="s">
        <v>1102</v>
      </c>
      <c r="H1264" s="111"/>
      <c r="I1264" s="111"/>
    </row>
    <row r="1265" spans="2:9" ht="15" customHeight="1">
      <c r="B1265" s="102">
        <v>4930203</v>
      </c>
      <c r="C1265" s="103" t="s">
        <v>1101</v>
      </c>
      <c r="D1265" s="104" t="s">
        <v>4450</v>
      </c>
      <c r="E1265" s="104" t="s">
        <v>4450</v>
      </c>
      <c r="F1265" s="105" t="s">
        <v>4464</v>
      </c>
      <c r="G1265" s="107" t="s">
        <v>1100</v>
      </c>
      <c r="H1265" s="111"/>
      <c r="I1265" s="111"/>
    </row>
    <row r="1266" spans="2:9" ht="15" customHeight="1">
      <c r="B1266" s="102">
        <v>4930204</v>
      </c>
      <c r="C1266" s="103" t="s">
        <v>1099</v>
      </c>
      <c r="D1266" s="104" t="s">
        <v>4450</v>
      </c>
      <c r="E1266" s="104" t="s">
        <v>4450</v>
      </c>
      <c r="F1266" s="105" t="s">
        <v>4464</v>
      </c>
      <c r="G1266" s="107" t="s">
        <v>1098</v>
      </c>
      <c r="H1266" s="111"/>
      <c r="I1266" s="111"/>
    </row>
    <row r="1267" spans="2:9" ht="15" customHeight="1">
      <c r="B1267" s="102">
        <v>5212500</v>
      </c>
      <c r="C1267" s="103" t="s">
        <v>1049</v>
      </c>
      <c r="D1267" s="104" t="s">
        <v>4449</v>
      </c>
      <c r="E1267" s="104" t="s">
        <v>4450</v>
      </c>
      <c r="F1267" s="105" t="s">
        <v>4464</v>
      </c>
      <c r="G1267" s="107" t="s">
        <v>1048</v>
      </c>
      <c r="H1267" s="111"/>
      <c r="I1267" s="111"/>
    </row>
    <row r="1268" spans="2:9" ht="15" customHeight="1">
      <c r="B1268" s="102">
        <v>5229002</v>
      </c>
      <c r="C1268" s="103" t="s">
        <v>1039</v>
      </c>
      <c r="D1268" s="104" t="s">
        <v>4452</v>
      </c>
      <c r="E1268" s="104" t="s">
        <v>4450</v>
      </c>
      <c r="F1268" s="105" t="s">
        <v>4464</v>
      </c>
      <c r="G1268" s="107" t="s">
        <v>1038</v>
      </c>
      <c r="H1268" s="111"/>
      <c r="I1268" s="111"/>
    </row>
    <row r="1269" spans="2:9" ht="15" customHeight="1">
      <c r="B1269" s="102">
        <v>5320201</v>
      </c>
      <c r="C1269" s="103" t="s">
        <v>1010</v>
      </c>
      <c r="D1269" s="104" t="s">
        <v>4450</v>
      </c>
      <c r="E1269" s="104" t="s">
        <v>4450</v>
      </c>
      <c r="F1269" s="105" t="s">
        <v>4464</v>
      </c>
      <c r="G1269" s="107" t="s">
        <v>1009</v>
      </c>
      <c r="H1269" s="111"/>
      <c r="I1269" s="111"/>
    </row>
    <row r="1270" spans="2:9" ht="15" customHeight="1">
      <c r="B1270" s="102">
        <v>5320202</v>
      </c>
      <c r="C1270" s="103" t="s">
        <v>1008</v>
      </c>
      <c r="D1270" s="104" t="s">
        <v>4450</v>
      </c>
      <c r="E1270" s="104" t="s">
        <v>4450</v>
      </c>
      <c r="F1270" s="105" t="s">
        <v>4464</v>
      </c>
      <c r="G1270" s="107" t="s">
        <v>1007</v>
      </c>
      <c r="H1270" s="111"/>
      <c r="I1270" s="111"/>
    </row>
    <row r="1271" spans="2:9" ht="15" customHeight="1">
      <c r="B1271" s="102">
        <v>7711000</v>
      </c>
      <c r="C1271" s="103" t="s">
        <v>731</v>
      </c>
      <c r="D1271" s="104" t="s">
        <v>4452</v>
      </c>
      <c r="E1271" s="104" t="s">
        <v>4449</v>
      </c>
      <c r="F1271" s="105" t="s">
        <v>4464</v>
      </c>
      <c r="G1271" s="107" t="s">
        <v>730</v>
      </c>
      <c r="H1271" s="111"/>
      <c r="I1271" s="111"/>
    </row>
    <row r="1272" spans="2:9" ht="15" customHeight="1">
      <c r="B1272" s="102">
        <v>8012900</v>
      </c>
      <c r="C1272" s="103" t="s">
        <v>675</v>
      </c>
      <c r="D1272" s="104" t="s">
        <v>4450</v>
      </c>
      <c r="E1272" s="104" t="s">
        <v>4450</v>
      </c>
      <c r="F1272" s="105" t="s">
        <v>4464</v>
      </c>
      <c r="G1272" s="107" t="s">
        <v>674</v>
      </c>
      <c r="H1272" s="111"/>
      <c r="I1272" s="111"/>
    </row>
    <row r="1273" spans="2:9" ht="15" customHeight="1">
      <c r="B1273" s="102">
        <v>8622400</v>
      </c>
      <c r="C1273" s="103" t="s">
        <v>552</v>
      </c>
      <c r="D1273" s="104" t="s">
        <v>4449</v>
      </c>
      <c r="E1273" s="104" t="s">
        <v>4449</v>
      </c>
      <c r="F1273" s="105" t="s">
        <v>4464</v>
      </c>
      <c r="G1273" s="107" t="s">
        <v>550</v>
      </c>
      <c r="H1273" s="111"/>
      <c r="I1273" s="111"/>
    </row>
    <row r="1274" spans="2:9" ht="15" customHeight="1">
      <c r="B1274" s="102">
        <v>9312300</v>
      </c>
      <c r="C1274" s="103" t="s">
        <v>2</v>
      </c>
      <c r="D1274" s="104" t="s">
        <v>4452</v>
      </c>
      <c r="E1274" s="104" t="s">
        <v>4449</v>
      </c>
      <c r="F1274" s="105" t="s">
        <v>4465</v>
      </c>
      <c r="G1274" s="107" t="s">
        <v>0</v>
      </c>
      <c r="H1274" s="111"/>
      <c r="I1274" s="111"/>
    </row>
    <row r="1275" spans="2:9" ht="15" customHeight="1">
      <c r="B1275" s="102">
        <v>7820500</v>
      </c>
      <c r="C1275" s="103" t="s">
        <v>689</v>
      </c>
      <c r="D1275" s="104" t="s">
        <v>4449</v>
      </c>
      <c r="E1275" s="104" t="s">
        <v>4450</v>
      </c>
      <c r="F1275" s="105" t="s">
        <v>4466</v>
      </c>
      <c r="G1275" s="107" t="s">
        <v>688</v>
      </c>
      <c r="H1275" s="111"/>
      <c r="I1275" s="111"/>
    </row>
    <row r="1276" spans="2:9" ht="15" customHeight="1">
      <c r="B1276" s="102">
        <v>6421200</v>
      </c>
      <c r="C1276" s="103" t="s">
        <v>2738</v>
      </c>
      <c r="D1276" s="104" t="s">
        <v>4450</v>
      </c>
      <c r="E1276" s="104" t="s">
        <v>4449</v>
      </c>
      <c r="F1276" s="105" t="s">
        <v>4459</v>
      </c>
      <c r="G1276" s="107" t="s">
        <v>2737</v>
      </c>
      <c r="H1276" s="111"/>
      <c r="I1276" s="111"/>
    </row>
    <row r="1277" spans="2:9" ht="15" customHeight="1">
      <c r="B1277" s="102">
        <v>6422100</v>
      </c>
      <c r="C1277" s="103" t="s">
        <v>2736</v>
      </c>
      <c r="D1277" s="104" t="s">
        <v>4450</v>
      </c>
      <c r="E1277" s="104" t="s">
        <v>4450</v>
      </c>
      <c r="F1277" s="105" t="s">
        <v>4459</v>
      </c>
      <c r="G1277" s="107" t="s">
        <v>2735</v>
      </c>
      <c r="H1277" s="111"/>
      <c r="I1277" s="111"/>
    </row>
    <row r="1278" spans="2:9" ht="15" customHeight="1">
      <c r="B1278" s="102">
        <v>6423900</v>
      </c>
      <c r="C1278" s="103" t="s">
        <v>2734</v>
      </c>
      <c r="D1278" s="104" t="s">
        <v>4450</v>
      </c>
      <c r="E1278" s="104" t="s">
        <v>4449</v>
      </c>
      <c r="F1278" s="105" t="s">
        <v>4459</v>
      </c>
      <c r="G1278" s="107" t="s">
        <v>2733</v>
      </c>
      <c r="H1278" s="111"/>
      <c r="I1278" s="111"/>
    </row>
    <row r="1279" spans="2:9" ht="15" customHeight="1">
      <c r="B1279" s="102">
        <v>6424701</v>
      </c>
      <c r="C1279" s="103" t="s">
        <v>2732</v>
      </c>
      <c r="D1279" s="104" t="s">
        <v>4452</v>
      </c>
      <c r="E1279" s="104" t="s">
        <v>4452</v>
      </c>
      <c r="F1279" s="105" t="s">
        <v>4459</v>
      </c>
      <c r="G1279" s="107" t="s">
        <v>2731</v>
      </c>
      <c r="H1279" s="111"/>
      <c r="I1279" s="111"/>
    </row>
    <row r="1280" spans="2:9" ht="15" customHeight="1">
      <c r="B1280" s="102">
        <v>6431000</v>
      </c>
      <c r="C1280" s="103" t="s">
        <v>2730</v>
      </c>
      <c r="D1280" s="104" t="s">
        <v>4450</v>
      </c>
      <c r="E1280" s="104" t="s">
        <v>4452</v>
      </c>
      <c r="F1280" s="105" t="s">
        <v>4459</v>
      </c>
      <c r="G1280" s="107" t="s">
        <v>2729</v>
      </c>
      <c r="H1280" s="111"/>
      <c r="I1280" s="111"/>
    </row>
    <row r="1281" spans="2:9" ht="15" customHeight="1">
      <c r="B1281" s="102">
        <v>6432800</v>
      </c>
      <c r="C1281" s="103" t="s">
        <v>2728</v>
      </c>
      <c r="D1281" s="104" t="s">
        <v>4452</v>
      </c>
      <c r="E1281" s="104" t="s">
        <v>4452</v>
      </c>
      <c r="F1281" s="105" t="s">
        <v>4459</v>
      </c>
      <c r="G1281" s="107" t="s">
        <v>2727</v>
      </c>
      <c r="H1281" s="111"/>
      <c r="I1281" s="111"/>
    </row>
    <row r="1282" spans="2:9" ht="15" customHeight="1">
      <c r="B1282" s="102">
        <v>6433600</v>
      </c>
      <c r="C1282" s="103" t="s">
        <v>2726</v>
      </c>
      <c r="D1282" s="104" t="s">
        <v>4452</v>
      </c>
      <c r="E1282" s="104" t="s">
        <v>4449</v>
      </c>
      <c r="F1282" s="105" t="s">
        <v>4459</v>
      </c>
      <c r="G1282" s="107" t="s">
        <v>2725</v>
      </c>
      <c r="H1282" s="111"/>
      <c r="I1282" s="111"/>
    </row>
    <row r="1283" spans="2:9" ht="15" customHeight="1">
      <c r="B1283" s="102">
        <v>6435201</v>
      </c>
      <c r="C1283" s="103" t="s">
        <v>2724</v>
      </c>
      <c r="D1283" s="104" t="s">
        <v>4452</v>
      </c>
      <c r="E1283" s="104" t="s">
        <v>4452</v>
      </c>
      <c r="F1283" s="105" t="s">
        <v>4459</v>
      </c>
      <c r="G1283" s="107" t="s">
        <v>2723</v>
      </c>
      <c r="H1283" s="111"/>
      <c r="I1283" s="111"/>
    </row>
    <row r="1284" spans="2:9" ht="15" customHeight="1">
      <c r="B1284" s="102">
        <v>6435202</v>
      </c>
      <c r="C1284" s="103" t="s">
        <v>2722</v>
      </c>
      <c r="D1284" s="104" t="s">
        <v>4452</v>
      </c>
      <c r="E1284" s="104" t="s">
        <v>4452</v>
      </c>
      <c r="F1284" s="105" t="s">
        <v>4459</v>
      </c>
      <c r="G1284" s="107" t="s">
        <v>2721</v>
      </c>
      <c r="H1284" s="111"/>
      <c r="I1284" s="111"/>
    </row>
    <row r="1285" spans="2:9" ht="15" customHeight="1">
      <c r="B1285" s="102">
        <v>6435203</v>
      </c>
      <c r="C1285" s="103" t="s">
        <v>2720</v>
      </c>
      <c r="D1285" s="104" t="s">
        <v>4452</v>
      </c>
      <c r="E1285" s="104" t="s">
        <v>4452</v>
      </c>
      <c r="F1285" s="105" t="s">
        <v>4459</v>
      </c>
      <c r="G1285" s="107" t="s">
        <v>2719</v>
      </c>
      <c r="H1285" s="111"/>
      <c r="I1285" s="111"/>
    </row>
    <row r="1286" spans="2:9" ht="15" customHeight="1">
      <c r="B1286" s="102">
        <v>6436100</v>
      </c>
      <c r="C1286" s="103" t="s">
        <v>2718</v>
      </c>
      <c r="D1286" s="104" t="s">
        <v>4452</v>
      </c>
      <c r="E1286" s="104" t="s">
        <v>4452</v>
      </c>
      <c r="F1286" s="105" t="s">
        <v>4459</v>
      </c>
      <c r="G1286" s="107" t="s">
        <v>2717</v>
      </c>
      <c r="H1286" s="111"/>
      <c r="I1286" s="111"/>
    </row>
    <row r="1287" spans="2:9" ht="15" customHeight="1">
      <c r="B1287" s="102">
        <v>6437900</v>
      </c>
      <c r="C1287" s="103" t="s">
        <v>2716</v>
      </c>
      <c r="D1287" s="104" t="s">
        <v>4452</v>
      </c>
      <c r="E1287" s="104" t="s">
        <v>4452</v>
      </c>
      <c r="F1287" s="105" t="s">
        <v>4459</v>
      </c>
      <c r="G1287" s="107" t="s">
        <v>2715</v>
      </c>
      <c r="H1287" s="111"/>
      <c r="I1287" s="111"/>
    </row>
    <row r="1288" spans="2:9" ht="15" customHeight="1">
      <c r="B1288" s="102">
        <v>6440900</v>
      </c>
      <c r="C1288" s="103" t="s">
        <v>2714</v>
      </c>
      <c r="D1288" s="104" t="s">
        <v>4452</v>
      </c>
      <c r="E1288" s="104" t="s">
        <v>4452</v>
      </c>
      <c r="F1288" s="105" t="s">
        <v>4459</v>
      </c>
      <c r="G1288" s="107" t="s">
        <v>2713</v>
      </c>
      <c r="H1288" s="111"/>
      <c r="I1288" s="111"/>
    </row>
    <row r="1289" spans="2:9" ht="15" customHeight="1">
      <c r="B1289" s="102">
        <v>6450600</v>
      </c>
      <c r="C1289" s="103" t="s">
        <v>2712</v>
      </c>
      <c r="D1289" s="104" t="s">
        <v>4452</v>
      </c>
      <c r="E1289" s="104" t="s">
        <v>4450</v>
      </c>
      <c r="F1289" s="105" t="s">
        <v>4459</v>
      </c>
      <c r="G1289" s="107" t="s">
        <v>2711</v>
      </c>
      <c r="H1289" s="111"/>
      <c r="I1289" s="111"/>
    </row>
    <row r="1290" spans="2:9" ht="15" customHeight="1">
      <c r="B1290" s="102">
        <v>6470101</v>
      </c>
      <c r="C1290" s="103" t="s">
        <v>2710</v>
      </c>
      <c r="D1290" s="104" t="s">
        <v>4452</v>
      </c>
      <c r="E1290" s="104" t="s">
        <v>4452</v>
      </c>
      <c r="F1290" s="105" t="s">
        <v>4459</v>
      </c>
      <c r="G1290" s="107" t="s">
        <v>2709</v>
      </c>
      <c r="H1290" s="111"/>
      <c r="I1290" s="111"/>
    </row>
    <row r="1291" spans="2:9" ht="15" customHeight="1">
      <c r="B1291" s="102">
        <v>6470102</v>
      </c>
      <c r="C1291" s="103" t="s">
        <v>2708</v>
      </c>
      <c r="D1291" s="104" t="s">
        <v>4452</v>
      </c>
      <c r="E1291" s="104" t="s">
        <v>4452</v>
      </c>
      <c r="F1291" s="105" t="s">
        <v>4459</v>
      </c>
      <c r="G1291" s="107" t="s">
        <v>2707</v>
      </c>
      <c r="H1291" s="111"/>
      <c r="I1291" s="111"/>
    </row>
    <row r="1292" spans="2:9" ht="15" customHeight="1">
      <c r="B1292" s="102">
        <v>6470103</v>
      </c>
      <c r="C1292" s="103" t="s">
        <v>2706</v>
      </c>
      <c r="D1292" s="104" t="s">
        <v>4452</v>
      </c>
      <c r="E1292" s="104" t="s">
        <v>4452</v>
      </c>
      <c r="F1292" s="105" t="s">
        <v>4459</v>
      </c>
      <c r="G1292" s="107" t="s">
        <v>2705</v>
      </c>
      <c r="H1292" s="111"/>
      <c r="I1292" s="111"/>
    </row>
    <row r="1293" spans="2:9" ht="15" customHeight="1">
      <c r="B1293" s="102">
        <v>6492100</v>
      </c>
      <c r="C1293" s="103" t="s">
        <v>2704</v>
      </c>
      <c r="D1293" s="104" t="s">
        <v>4452</v>
      </c>
      <c r="E1293" s="104" t="s">
        <v>4450</v>
      </c>
      <c r="F1293" s="105" t="s">
        <v>4459</v>
      </c>
      <c r="G1293" s="107" t="s">
        <v>2703</v>
      </c>
      <c r="H1293" s="111"/>
      <c r="I1293" s="111"/>
    </row>
    <row r="1294" spans="2:9" ht="15" customHeight="1">
      <c r="B1294" s="102">
        <v>6499901</v>
      </c>
      <c r="C1294" s="103" t="s">
        <v>2702</v>
      </c>
      <c r="D1294" s="104" t="s">
        <v>4452</v>
      </c>
      <c r="E1294" s="104" t="s">
        <v>4452</v>
      </c>
      <c r="F1294" s="105" t="s">
        <v>4459</v>
      </c>
      <c r="G1294" s="107" t="s">
        <v>2701</v>
      </c>
      <c r="H1294" s="111"/>
      <c r="I1294" s="111"/>
    </row>
    <row r="1295" spans="2:9" ht="15" customHeight="1">
      <c r="B1295" s="102">
        <v>6499902</v>
      </c>
      <c r="C1295" s="103" t="s">
        <v>2700</v>
      </c>
      <c r="D1295" s="104" t="s">
        <v>4452</v>
      </c>
      <c r="E1295" s="104" t="s">
        <v>4452</v>
      </c>
      <c r="F1295" s="105" t="s">
        <v>4459</v>
      </c>
      <c r="G1295" s="107" t="s">
        <v>2699</v>
      </c>
      <c r="H1295" s="111"/>
      <c r="I1295" s="111"/>
    </row>
    <row r="1296" spans="2:9" ht="15" customHeight="1">
      <c r="B1296" s="102">
        <v>6499903</v>
      </c>
      <c r="C1296" s="103" t="s">
        <v>2698</v>
      </c>
      <c r="D1296" s="104" t="s">
        <v>4452</v>
      </c>
      <c r="E1296" s="104" t="s">
        <v>4452</v>
      </c>
      <c r="F1296" s="105" t="s">
        <v>4459</v>
      </c>
      <c r="G1296" s="107" t="s">
        <v>2697</v>
      </c>
      <c r="H1296" s="111"/>
      <c r="I1296" s="111"/>
    </row>
    <row r="1297" spans="2:9" ht="15" customHeight="1">
      <c r="B1297" s="102">
        <v>6499904</v>
      </c>
      <c r="C1297" s="103" t="s">
        <v>2696</v>
      </c>
      <c r="D1297" s="104" t="s">
        <v>4452</v>
      </c>
      <c r="E1297" s="104" t="s">
        <v>4452</v>
      </c>
      <c r="F1297" s="105" t="s">
        <v>4459</v>
      </c>
      <c r="G1297" s="107" t="s">
        <v>2695</v>
      </c>
      <c r="H1297" s="111"/>
      <c r="I1297" s="111"/>
    </row>
    <row r="1298" spans="2:9" ht="15" customHeight="1">
      <c r="B1298" s="102">
        <v>6499905</v>
      </c>
      <c r="C1298" s="103" t="s">
        <v>2694</v>
      </c>
      <c r="D1298" s="104" t="s">
        <v>4452</v>
      </c>
      <c r="E1298" s="104" t="s">
        <v>4452</v>
      </c>
      <c r="F1298" s="105" t="s">
        <v>4459</v>
      </c>
      <c r="G1298" s="107" t="s">
        <v>2693</v>
      </c>
      <c r="H1298" s="111"/>
      <c r="I1298" s="111"/>
    </row>
    <row r="1299" spans="2:9" ht="15" customHeight="1">
      <c r="B1299" s="102">
        <v>6499999</v>
      </c>
      <c r="C1299" s="103" t="s">
        <v>2692</v>
      </c>
      <c r="D1299" s="104" t="s">
        <v>4452</v>
      </c>
      <c r="E1299" s="104" t="s">
        <v>4452</v>
      </c>
      <c r="F1299" s="105" t="s">
        <v>4459</v>
      </c>
      <c r="G1299" s="107" t="s">
        <v>2691</v>
      </c>
      <c r="H1299" s="111"/>
      <c r="I1299" s="111"/>
    </row>
    <row r="1300" spans="2:9" ht="15" customHeight="1">
      <c r="B1300" s="102">
        <v>6511101</v>
      </c>
      <c r="C1300" s="103" t="s">
        <v>2690</v>
      </c>
      <c r="D1300" s="104" t="s">
        <v>4452</v>
      </c>
      <c r="E1300" s="104" t="s">
        <v>4452</v>
      </c>
      <c r="F1300" s="105" t="s">
        <v>4459</v>
      </c>
      <c r="G1300" s="107" t="s">
        <v>2689</v>
      </c>
      <c r="H1300" s="111"/>
      <c r="I1300" s="111"/>
    </row>
    <row r="1301" spans="2:9" ht="15" customHeight="1">
      <c r="B1301" s="102">
        <v>6511102</v>
      </c>
      <c r="C1301" s="103" t="s">
        <v>2688</v>
      </c>
      <c r="D1301" s="104" t="s">
        <v>4452</v>
      </c>
      <c r="E1301" s="104" t="s">
        <v>4449</v>
      </c>
      <c r="F1301" s="105" t="s">
        <v>4459</v>
      </c>
      <c r="G1301" s="107" t="s">
        <v>2687</v>
      </c>
      <c r="H1301" s="111"/>
      <c r="I1301" s="111"/>
    </row>
    <row r="1302" spans="2:9" ht="15" customHeight="1">
      <c r="B1302" s="102">
        <v>6512000</v>
      </c>
      <c r="C1302" s="103" t="s">
        <v>2686</v>
      </c>
      <c r="D1302" s="104" t="s">
        <v>4452</v>
      </c>
      <c r="E1302" s="104" t="s">
        <v>4449</v>
      </c>
      <c r="F1302" s="105" t="s">
        <v>4459</v>
      </c>
      <c r="G1302" s="107" t="s">
        <v>2685</v>
      </c>
      <c r="H1302" s="111"/>
      <c r="I1302" s="111"/>
    </row>
    <row r="1303" spans="2:9" ht="15" customHeight="1">
      <c r="B1303" s="102">
        <v>6520100</v>
      </c>
      <c r="C1303" s="103" t="s">
        <v>2684</v>
      </c>
      <c r="D1303" s="104" t="s">
        <v>4449</v>
      </c>
      <c r="E1303" s="104" t="s">
        <v>4452</v>
      </c>
      <c r="F1303" s="105" t="s">
        <v>4459</v>
      </c>
      <c r="G1303" s="107" t="s">
        <v>2683</v>
      </c>
      <c r="H1303" s="111"/>
      <c r="I1303" s="111"/>
    </row>
    <row r="1304" spans="2:9" ht="15" customHeight="1">
      <c r="B1304" s="102">
        <v>6530800</v>
      </c>
      <c r="C1304" s="103" t="s">
        <v>2682</v>
      </c>
      <c r="D1304" s="104" t="s">
        <v>4452</v>
      </c>
      <c r="E1304" s="104" t="s">
        <v>4449</v>
      </c>
      <c r="F1304" s="105" t="s">
        <v>4459</v>
      </c>
      <c r="G1304" s="107" t="s">
        <v>2681</v>
      </c>
      <c r="H1304" s="111"/>
      <c r="I1304" s="111"/>
    </row>
    <row r="1305" spans="2:9" ht="15" customHeight="1">
      <c r="B1305" s="102">
        <v>6541300</v>
      </c>
      <c r="C1305" s="103" t="s">
        <v>2680</v>
      </c>
      <c r="D1305" s="104" t="s">
        <v>4452</v>
      </c>
      <c r="E1305" s="104" t="s">
        <v>4452</v>
      </c>
      <c r="F1305" s="105" t="s">
        <v>4459</v>
      </c>
      <c r="G1305" s="107" t="s">
        <v>2679</v>
      </c>
      <c r="H1305" s="111"/>
      <c r="I1305" s="111"/>
    </row>
    <row r="1306" spans="2:9" ht="15" customHeight="1">
      <c r="B1306" s="102">
        <v>6542100</v>
      </c>
      <c r="C1306" s="103" t="s">
        <v>2678</v>
      </c>
      <c r="D1306" s="104" t="s">
        <v>4452</v>
      </c>
      <c r="E1306" s="104" t="s">
        <v>4452</v>
      </c>
      <c r="F1306" s="105" t="s">
        <v>4459</v>
      </c>
      <c r="G1306" s="107" t="s">
        <v>2677</v>
      </c>
      <c r="H1306" s="111"/>
      <c r="I1306" s="111"/>
    </row>
    <row r="1307" spans="2:9" ht="15" customHeight="1">
      <c r="B1307" s="102">
        <v>6612601</v>
      </c>
      <c r="C1307" s="103" t="s">
        <v>2674</v>
      </c>
      <c r="D1307" s="104" t="s">
        <v>4452</v>
      </c>
      <c r="E1307" s="104" t="s">
        <v>4452</v>
      </c>
      <c r="F1307" s="105" t="s">
        <v>4459</v>
      </c>
      <c r="G1307" s="107" t="s">
        <v>2673</v>
      </c>
      <c r="H1307" s="111"/>
      <c r="I1307" s="111"/>
    </row>
    <row r="1308" spans="2:9" ht="15" customHeight="1">
      <c r="B1308" s="102">
        <v>6612602</v>
      </c>
      <c r="C1308" s="103" t="s">
        <v>2672</v>
      </c>
      <c r="D1308" s="104" t="s">
        <v>4452</v>
      </c>
      <c r="E1308" s="104" t="s">
        <v>4452</v>
      </c>
      <c r="F1308" s="105" t="s">
        <v>4459</v>
      </c>
      <c r="G1308" s="107" t="s">
        <v>2671</v>
      </c>
      <c r="H1308" s="111"/>
      <c r="I1308" s="111"/>
    </row>
    <row r="1309" spans="2:9" ht="15" customHeight="1">
      <c r="B1309" s="102">
        <v>6612603</v>
      </c>
      <c r="C1309" s="103" t="s">
        <v>2670</v>
      </c>
      <c r="D1309" s="104" t="s">
        <v>4452</v>
      </c>
      <c r="E1309" s="104" t="s">
        <v>4452</v>
      </c>
      <c r="F1309" s="105" t="s">
        <v>4459</v>
      </c>
      <c r="G1309" s="107" t="s">
        <v>2669</v>
      </c>
      <c r="H1309" s="111"/>
      <c r="I1309" s="111"/>
    </row>
    <row r="1310" spans="2:9" ht="15" customHeight="1">
      <c r="B1310" s="102">
        <v>6612604</v>
      </c>
      <c r="C1310" s="103" t="s">
        <v>2668</v>
      </c>
      <c r="D1310" s="104" t="s">
        <v>4452</v>
      </c>
      <c r="E1310" s="104" t="s">
        <v>4452</v>
      </c>
      <c r="F1310" s="105" t="s">
        <v>4459</v>
      </c>
      <c r="G1310" s="107" t="s">
        <v>2667</v>
      </c>
      <c r="H1310" s="111"/>
      <c r="I1310" s="111"/>
    </row>
    <row r="1311" spans="2:9" ht="15" customHeight="1">
      <c r="B1311" s="102">
        <v>6612605</v>
      </c>
      <c r="C1311" s="103" t="s">
        <v>2666</v>
      </c>
      <c r="D1311" s="104" t="s">
        <v>4452</v>
      </c>
      <c r="E1311" s="104" t="s">
        <v>4449</v>
      </c>
      <c r="F1311" s="105" t="s">
        <v>4459</v>
      </c>
      <c r="G1311" s="107" t="s">
        <v>2665</v>
      </c>
      <c r="H1311" s="111"/>
      <c r="I1311" s="111"/>
    </row>
    <row r="1312" spans="2:9" ht="15" customHeight="1">
      <c r="B1312" s="102">
        <v>6619301</v>
      </c>
      <c r="C1312" s="103" t="s">
        <v>2664</v>
      </c>
      <c r="D1312" s="104" t="s">
        <v>4452</v>
      </c>
      <c r="E1312" s="104" t="s">
        <v>4452</v>
      </c>
      <c r="F1312" s="105" t="s">
        <v>4459</v>
      </c>
      <c r="G1312" s="107" t="s">
        <v>2663</v>
      </c>
      <c r="H1312" s="111"/>
      <c r="I1312" s="111"/>
    </row>
    <row r="1313" spans="2:9" ht="15" customHeight="1">
      <c r="B1313" s="102">
        <v>6619302</v>
      </c>
      <c r="C1313" s="103" t="s">
        <v>2662</v>
      </c>
      <c r="D1313" s="104" t="s">
        <v>4452</v>
      </c>
      <c r="E1313" s="104" t="s">
        <v>4449</v>
      </c>
      <c r="F1313" s="105" t="s">
        <v>4459</v>
      </c>
      <c r="G1313" s="107" t="s">
        <v>2661</v>
      </c>
      <c r="H1313" s="111"/>
      <c r="I1313" s="111"/>
    </row>
    <row r="1314" spans="2:9" ht="15" customHeight="1">
      <c r="B1314" s="102">
        <v>6619304</v>
      </c>
      <c r="C1314" s="103" t="s">
        <v>2660</v>
      </c>
      <c r="D1314" s="104" t="s">
        <v>4452</v>
      </c>
      <c r="E1314" s="104" t="s">
        <v>4452</v>
      </c>
      <c r="F1314" s="105" t="s">
        <v>4459</v>
      </c>
      <c r="G1314" s="107" t="s">
        <v>2659</v>
      </c>
      <c r="H1314" s="111"/>
      <c r="I1314" s="111"/>
    </row>
    <row r="1315" spans="2:9" ht="15" customHeight="1">
      <c r="B1315" s="102">
        <v>6622300</v>
      </c>
      <c r="C1315" s="103" t="s">
        <v>2658</v>
      </c>
      <c r="D1315" s="104" t="s">
        <v>4452</v>
      </c>
      <c r="E1315" s="104" t="s">
        <v>4452</v>
      </c>
      <c r="F1315" s="105" t="s">
        <v>4459</v>
      </c>
      <c r="G1315" s="107" t="s">
        <v>2657</v>
      </c>
      <c r="H1315" s="111"/>
      <c r="I1315" s="111"/>
    </row>
    <row r="1316" spans="2:9" ht="15" customHeight="1">
      <c r="B1316" s="102">
        <v>6629100</v>
      </c>
      <c r="C1316" s="103" t="s">
        <v>2656</v>
      </c>
      <c r="D1316" s="104" t="s">
        <v>4452</v>
      </c>
      <c r="E1316" s="104" t="s">
        <v>4449</v>
      </c>
      <c r="F1316" s="105" t="s">
        <v>4459</v>
      </c>
      <c r="G1316" s="107" t="s">
        <v>2655</v>
      </c>
      <c r="H1316" s="111"/>
      <c r="I1316" s="111"/>
    </row>
    <row r="1317" spans="2:9" ht="15" customHeight="1">
      <c r="B1317" s="102">
        <v>161001</v>
      </c>
      <c r="C1317" s="103" t="s">
        <v>2654</v>
      </c>
      <c r="D1317" s="104" t="s">
        <v>4452</v>
      </c>
      <c r="E1317" s="104" t="s">
        <v>4450</v>
      </c>
      <c r="F1317" s="105" t="s">
        <v>4467</v>
      </c>
      <c r="G1317" s="107" t="s">
        <v>2653</v>
      </c>
      <c r="H1317" s="111"/>
      <c r="I1317" s="111"/>
    </row>
    <row r="1318" spans="2:9" ht="15" customHeight="1">
      <c r="B1318" s="102">
        <v>161002</v>
      </c>
      <c r="C1318" s="103" t="s">
        <v>2652</v>
      </c>
      <c r="D1318" s="104" t="s">
        <v>4452</v>
      </c>
      <c r="E1318" s="104" t="s">
        <v>4450</v>
      </c>
      <c r="F1318" s="105" t="s">
        <v>4467</v>
      </c>
      <c r="G1318" s="107" t="s">
        <v>2651</v>
      </c>
      <c r="H1318" s="111"/>
      <c r="I1318" s="111"/>
    </row>
    <row r="1319" spans="2:9" ht="15" customHeight="1">
      <c r="B1319" s="102">
        <v>161003</v>
      </c>
      <c r="C1319" s="103" t="s">
        <v>2650</v>
      </c>
      <c r="D1319" s="104" t="s">
        <v>4452</v>
      </c>
      <c r="E1319" s="104" t="s">
        <v>4450</v>
      </c>
      <c r="F1319" s="105" t="s">
        <v>4467</v>
      </c>
      <c r="G1319" s="107" t="s">
        <v>2649</v>
      </c>
      <c r="H1319" s="111"/>
      <c r="I1319" s="111"/>
    </row>
    <row r="1320" spans="2:9" ht="15" customHeight="1">
      <c r="B1320" s="102">
        <v>161099</v>
      </c>
      <c r="C1320" s="103" t="s">
        <v>2648</v>
      </c>
      <c r="D1320" s="104" t="s">
        <v>4452</v>
      </c>
      <c r="E1320" s="104" t="s">
        <v>4450</v>
      </c>
      <c r="F1320" s="105" t="s">
        <v>4467</v>
      </c>
      <c r="G1320" s="107" t="s">
        <v>2647</v>
      </c>
      <c r="H1320" s="111"/>
      <c r="I1320" s="111"/>
    </row>
    <row r="1321" spans="2:9" ht="15" customHeight="1">
      <c r="B1321" s="102">
        <v>162801</v>
      </c>
      <c r="C1321" s="103" t="s">
        <v>2646</v>
      </c>
      <c r="D1321" s="104" t="s">
        <v>4452</v>
      </c>
      <c r="E1321" s="104" t="s">
        <v>4449</v>
      </c>
      <c r="F1321" s="105" t="s">
        <v>4467</v>
      </c>
      <c r="G1321" s="107" t="s">
        <v>2645</v>
      </c>
      <c r="H1321" s="111"/>
      <c r="I1321" s="111"/>
    </row>
    <row r="1322" spans="2:9" ht="15" customHeight="1">
      <c r="B1322" s="102">
        <v>162802</v>
      </c>
      <c r="C1322" s="103" t="s">
        <v>2644</v>
      </c>
      <c r="D1322" s="104" t="s">
        <v>4452</v>
      </c>
      <c r="E1322" s="104" t="s">
        <v>4450</v>
      </c>
      <c r="F1322" s="105" t="s">
        <v>4467</v>
      </c>
      <c r="G1322" s="107" t="s">
        <v>2643</v>
      </c>
      <c r="H1322" s="111"/>
      <c r="I1322" s="111"/>
    </row>
    <row r="1323" spans="2:9" ht="15" customHeight="1">
      <c r="B1323" s="102">
        <v>162803</v>
      </c>
      <c r="C1323" s="103" t="s">
        <v>2642</v>
      </c>
      <c r="D1323" s="104" t="s">
        <v>4452</v>
      </c>
      <c r="E1323" s="104" t="s">
        <v>4450</v>
      </c>
      <c r="F1323" s="105" t="s">
        <v>4467</v>
      </c>
      <c r="G1323" s="107" t="s">
        <v>2641</v>
      </c>
      <c r="H1323" s="111"/>
      <c r="I1323" s="111"/>
    </row>
    <row r="1324" spans="2:9" ht="15" customHeight="1">
      <c r="B1324" s="102">
        <v>162899</v>
      </c>
      <c r="C1324" s="103" t="s">
        <v>2640</v>
      </c>
      <c r="D1324" s="104" t="s">
        <v>4452</v>
      </c>
      <c r="E1324" s="104" t="s">
        <v>4450</v>
      </c>
      <c r="F1324" s="105" t="s">
        <v>4467</v>
      </c>
      <c r="G1324" s="107" t="s">
        <v>2639</v>
      </c>
      <c r="H1324" s="111"/>
      <c r="I1324" s="111"/>
    </row>
    <row r="1325" spans="2:9" ht="15" customHeight="1">
      <c r="B1325" s="102">
        <v>163600</v>
      </c>
      <c r="C1325" s="103" t="s">
        <v>2638</v>
      </c>
      <c r="D1325" s="104" t="s">
        <v>4452</v>
      </c>
      <c r="E1325" s="104" t="s">
        <v>4450</v>
      </c>
      <c r="F1325" s="105" t="s">
        <v>4467</v>
      </c>
      <c r="G1325" s="107" t="s">
        <v>2637</v>
      </c>
      <c r="H1325" s="111"/>
      <c r="I1325" s="111"/>
    </row>
    <row r="1326" spans="2:9" ht="15" customHeight="1">
      <c r="B1326" s="102">
        <v>230600</v>
      </c>
      <c r="C1326" s="103" t="s">
        <v>2628</v>
      </c>
      <c r="D1326" s="104" t="s">
        <v>4449</v>
      </c>
      <c r="E1326" s="104" t="s">
        <v>4450</v>
      </c>
      <c r="F1326" s="105" t="s">
        <v>4467</v>
      </c>
      <c r="G1326" s="107" t="s">
        <v>2627</v>
      </c>
      <c r="H1326" s="111"/>
      <c r="I1326" s="111"/>
    </row>
    <row r="1327" spans="2:9" ht="15" customHeight="1">
      <c r="B1327" s="102">
        <v>311604</v>
      </c>
      <c r="C1327" s="103" t="s">
        <v>2624</v>
      </c>
      <c r="D1327" s="104" t="s">
        <v>4449</v>
      </c>
      <c r="E1327" s="104" t="s">
        <v>4449</v>
      </c>
      <c r="F1327" s="105" t="s">
        <v>4467</v>
      </c>
      <c r="G1327" s="107" t="s">
        <v>2623</v>
      </c>
      <c r="H1327" s="111"/>
      <c r="I1327" s="111"/>
    </row>
    <row r="1328" spans="2:9" ht="15" customHeight="1">
      <c r="B1328" s="102">
        <v>312404</v>
      </c>
      <c r="C1328" s="103" t="s">
        <v>2622</v>
      </c>
      <c r="D1328" s="104" t="s">
        <v>4449</v>
      </c>
      <c r="E1328" s="104" t="s">
        <v>4449</v>
      </c>
      <c r="F1328" s="105" t="s">
        <v>4467</v>
      </c>
      <c r="G1328" s="107" t="s">
        <v>2621</v>
      </c>
      <c r="H1328" s="111"/>
      <c r="I1328" s="111"/>
    </row>
    <row r="1329" spans="2:9" ht="15" customHeight="1">
      <c r="B1329" s="102">
        <v>321305</v>
      </c>
      <c r="C1329" s="103" t="s">
        <v>2620</v>
      </c>
      <c r="D1329" s="104" t="s">
        <v>4449</v>
      </c>
      <c r="E1329" s="104" t="s">
        <v>4449</v>
      </c>
      <c r="F1329" s="105" t="s">
        <v>4467</v>
      </c>
      <c r="G1329" s="107" t="s">
        <v>4437</v>
      </c>
      <c r="H1329" s="111"/>
      <c r="I1329" s="111"/>
    </row>
    <row r="1330" spans="2:9" ht="15" customHeight="1">
      <c r="B1330" s="102">
        <v>322107</v>
      </c>
      <c r="C1330" s="103" t="s">
        <v>2618</v>
      </c>
      <c r="D1330" s="104" t="s">
        <v>4449</v>
      </c>
      <c r="E1330" s="104" t="s">
        <v>4449</v>
      </c>
      <c r="F1330" s="105" t="s">
        <v>4467</v>
      </c>
      <c r="G1330" s="107" t="s">
        <v>4438</v>
      </c>
      <c r="H1330" s="111"/>
      <c r="I1330" s="111"/>
    </row>
    <row r="1331" spans="2:9" ht="15" customHeight="1">
      <c r="B1331" s="102">
        <v>9420100</v>
      </c>
      <c r="C1331" s="103" t="s">
        <v>378</v>
      </c>
      <c r="D1331" s="104" t="s">
        <v>4450</v>
      </c>
      <c r="E1331" s="104" t="s">
        <v>4449</v>
      </c>
      <c r="F1331" s="105" t="s">
        <v>4467</v>
      </c>
      <c r="G1331" s="107" t="s">
        <v>4439</v>
      </c>
      <c r="H1331" s="111"/>
      <c r="I1331" s="111"/>
    </row>
    <row r="1332" spans="2:9" ht="15" customHeight="1">
      <c r="B1332" s="102">
        <v>1031700</v>
      </c>
      <c r="C1332" s="103" t="s">
        <v>93</v>
      </c>
      <c r="D1332" s="104" t="s">
        <v>4449</v>
      </c>
      <c r="E1332" s="104" t="s">
        <v>4450</v>
      </c>
      <c r="F1332" s="105" t="s">
        <v>4440</v>
      </c>
      <c r="G1332" s="107" t="s">
        <v>92</v>
      </c>
      <c r="H1332" s="111"/>
      <c r="I1332" s="111"/>
    </row>
    <row r="1333" spans="2:9" ht="15" customHeight="1">
      <c r="B1333" s="102">
        <v>1032501</v>
      </c>
      <c r="C1333" s="103" t="s">
        <v>91</v>
      </c>
      <c r="D1333" s="104" t="s">
        <v>4449</v>
      </c>
      <c r="E1333" s="104" t="s">
        <v>4449</v>
      </c>
      <c r="F1333" s="105" t="s">
        <v>4440</v>
      </c>
      <c r="G1333" s="107" t="s">
        <v>90</v>
      </c>
      <c r="H1333" s="111"/>
      <c r="I1333" s="111"/>
    </row>
    <row r="1334" spans="2:9" ht="15" customHeight="1">
      <c r="B1334" s="102">
        <v>1032599</v>
      </c>
      <c r="C1334" s="103" t="s">
        <v>89</v>
      </c>
      <c r="D1334" s="104" t="s">
        <v>4449</v>
      </c>
      <c r="E1334" s="104" t="s">
        <v>4450</v>
      </c>
      <c r="F1334" s="105" t="s">
        <v>4440</v>
      </c>
      <c r="G1334" s="107" t="s">
        <v>88</v>
      </c>
      <c r="H1334" s="111"/>
      <c r="I1334" s="111"/>
    </row>
    <row r="1335" spans="2:9" ht="15" customHeight="1">
      <c r="B1335" s="102">
        <v>1033301</v>
      </c>
      <c r="C1335" s="103" t="s">
        <v>87</v>
      </c>
      <c r="D1335" s="104" t="s">
        <v>4449</v>
      </c>
      <c r="E1335" s="104" t="s">
        <v>4450</v>
      </c>
      <c r="F1335" s="105" t="s">
        <v>4440</v>
      </c>
      <c r="G1335" s="107" t="s">
        <v>86</v>
      </c>
      <c r="H1335" s="111"/>
      <c r="I1335" s="111"/>
    </row>
    <row r="1336" spans="2:9" ht="15" customHeight="1">
      <c r="B1336" s="102">
        <v>1033302</v>
      </c>
      <c r="C1336" s="103" t="s">
        <v>85</v>
      </c>
      <c r="D1336" s="104" t="s">
        <v>4449</v>
      </c>
      <c r="E1336" s="104" t="s">
        <v>4450</v>
      </c>
      <c r="F1336" s="105" t="s">
        <v>4440</v>
      </c>
      <c r="G1336" s="107" t="s">
        <v>84</v>
      </c>
      <c r="H1336" s="111"/>
      <c r="I1336" s="111"/>
    </row>
    <row r="1337" spans="2:9" ht="15" customHeight="1">
      <c r="B1337" s="102">
        <v>1041400</v>
      </c>
      <c r="C1337" s="103" t="s">
        <v>83</v>
      </c>
      <c r="D1337" s="104" t="s">
        <v>4449</v>
      </c>
      <c r="E1337" s="104" t="s">
        <v>4450</v>
      </c>
      <c r="F1337" s="105" t="s">
        <v>4440</v>
      </c>
      <c r="G1337" s="107" t="s">
        <v>82</v>
      </c>
      <c r="H1337" s="111"/>
      <c r="I1337" s="111"/>
    </row>
    <row r="1338" spans="2:9" ht="15" customHeight="1">
      <c r="B1338" s="102">
        <v>1042200</v>
      </c>
      <c r="C1338" s="103" t="s">
        <v>81</v>
      </c>
      <c r="D1338" s="104" t="s">
        <v>4449</v>
      </c>
      <c r="E1338" s="104" t="s">
        <v>4450</v>
      </c>
      <c r="F1338" s="105" t="s">
        <v>4440</v>
      </c>
      <c r="G1338" s="107" t="s">
        <v>80</v>
      </c>
      <c r="H1338" s="111"/>
      <c r="I1338" s="111"/>
    </row>
    <row r="1339" spans="2:9" ht="15" customHeight="1">
      <c r="B1339" s="102">
        <v>1043100</v>
      </c>
      <c r="C1339" s="103" t="s">
        <v>79</v>
      </c>
      <c r="D1339" s="104" t="s">
        <v>4449</v>
      </c>
      <c r="E1339" s="104" t="s">
        <v>4449</v>
      </c>
      <c r="F1339" s="105" t="s">
        <v>4440</v>
      </c>
      <c r="G1339" s="107" t="s">
        <v>78</v>
      </c>
      <c r="H1339" s="111"/>
      <c r="I1339" s="111"/>
    </row>
    <row r="1340" spans="2:9" ht="15" customHeight="1">
      <c r="B1340" s="102">
        <v>1061902</v>
      </c>
      <c r="C1340" s="103" t="s">
        <v>71</v>
      </c>
      <c r="D1340" s="104" t="s">
        <v>4449</v>
      </c>
      <c r="E1340" s="104" t="s">
        <v>4450</v>
      </c>
      <c r="F1340" s="105" t="s">
        <v>4440</v>
      </c>
      <c r="G1340" s="107" t="s">
        <v>70</v>
      </c>
      <c r="H1340" s="111"/>
      <c r="I1340" s="111"/>
    </row>
    <row r="1341" spans="2:9" ht="15" customHeight="1">
      <c r="B1341" s="102">
        <v>1093701</v>
      </c>
      <c r="C1341" s="103" t="s">
        <v>43</v>
      </c>
      <c r="D1341" s="104" t="s">
        <v>4449</v>
      </c>
      <c r="E1341" s="104" t="s">
        <v>4450</v>
      </c>
      <c r="F1341" s="105" t="s">
        <v>4440</v>
      </c>
      <c r="G1341" s="107" t="s">
        <v>4441</v>
      </c>
      <c r="H1341" s="111"/>
      <c r="I1341" s="111"/>
    </row>
    <row r="1342" spans="2:9" ht="15" customHeight="1">
      <c r="B1342" s="102">
        <v>1093702</v>
      </c>
      <c r="C1342" s="103" t="s">
        <v>41</v>
      </c>
      <c r="D1342" s="104" t="s">
        <v>4449</v>
      </c>
      <c r="E1342" s="104" t="s">
        <v>4450</v>
      </c>
      <c r="F1342" s="105" t="s">
        <v>4440</v>
      </c>
      <c r="G1342" s="107" t="s">
        <v>40</v>
      </c>
      <c r="H1342" s="111"/>
      <c r="I1342" s="111"/>
    </row>
    <row r="1343" spans="2:9" ht="15" customHeight="1">
      <c r="B1343" s="102">
        <v>1099601</v>
      </c>
      <c r="C1343" s="103" t="s">
        <v>39</v>
      </c>
      <c r="D1343" s="104" t="s">
        <v>4449</v>
      </c>
      <c r="E1343" s="104" t="s">
        <v>4450</v>
      </c>
      <c r="F1343" s="105" t="s">
        <v>4440</v>
      </c>
      <c r="G1343" s="107" t="s">
        <v>38</v>
      </c>
      <c r="H1343" s="111"/>
      <c r="I1343" s="111"/>
    </row>
    <row r="1344" spans="2:9" ht="15" customHeight="1">
      <c r="B1344" s="102">
        <v>1111901</v>
      </c>
      <c r="C1344" s="103" t="s">
        <v>35</v>
      </c>
      <c r="D1344" s="104" t="s">
        <v>4449</v>
      </c>
      <c r="E1344" s="104" t="s">
        <v>4450</v>
      </c>
      <c r="F1344" s="105" t="s">
        <v>4440</v>
      </c>
      <c r="G1344" s="107" t="s">
        <v>34</v>
      </c>
      <c r="H1344" s="111"/>
      <c r="I1344" s="111"/>
    </row>
    <row r="1345" spans="2:9" ht="15" customHeight="1">
      <c r="B1345" s="102">
        <v>1122499</v>
      </c>
      <c r="C1345" s="103" t="s">
        <v>31</v>
      </c>
      <c r="D1345" s="104" t="s">
        <v>4449</v>
      </c>
      <c r="E1345" s="104" t="s">
        <v>4450</v>
      </c>
      <c r="F1345" s="105" t="s">
        <v>4440</v>
      </c>
      <c r="G1345" s="107" t="s">
        <v>30</v>
      </c>
      <c r="H1345" s="111"/>
      <c r="I1345" s="111"/>
    </row>
    <row r="1346" spans="2:9" ht="15" customHeight="1">
      <c r="B1346" s="102">
        <v>1210700</v>
      </c>
      <c r="C1346" s="103" t="s">
        <v>29</v>
      </c>
      <c r="D1346" s="104" t="s">
        <v>4450</v>
      </c>
      <c r="E1346" s="104" t="s">
        <v>4450</v>
      </c>
      <c r="F1346" s="105" t="s">
        <v>4440</v>
      </c>
      <c r="G1346" s="107" t="s">
        <v>28</v>
      </c>
      <c r="H1346" s="111"/>
      <c r="I1346" s="111"/>
    </row>
    <row r="1347" spans="2:9" ht="15" customHeight="1">
      <c r="B1347" s="102">
        <v>1220401</v>
      </c>
      <c r="C1347" s="103" t="s">
        <v>27</v>
      </c>
      <c r="D1347" s="104" t="s">
        <v>4450</v>
      </c>
      <c r="E1347" s="104" t="s">
        <v>4449</v>
      </c>
      <c r="F1347" s="105" t="s">
        <v>4440</v>
      </c>
      <c r="G1347" s="107" t="s">
        <v>26</v>
      </c>
      <c r="H1347" s="111"/>
      <c r="I1347" s="111"/>
    </row>
    <row r="1348" spans="2:9" ht="15" customHeight="1">
      <c r="B1348" s="102">
        <v>1220402</v>
      </c>
      <c r="C1348" s="103" t="s">
        <v>25</v>
      </c>
      <c r="D1348" s="104" t="s">
        <v>4450</v>
      </c>
      <c r="E1348" s="104" t="s">
        <v>4450</v>
      </c>
      <c r="F1348" s="105" t="s">
        <v>4440</v>
      </c>
      <c r="G1348" s="107" t="s">
        <v>24</v>
      </c>
      <c r="H1348" s="111"/>
      <c r="I1348" s="111"/>
    </row>
    <row r="1349" spans="2:9" ht="15" customHeight="1">
      <c r="B1349" s="102">
        <v>1220403</v>
      </c>
      <c r="C1349" s="103" t="s">
        <v>23</v>
      </c>
      <c r="D1349" s="104" t="s">
        <v>4450</v>
      </c>
      <c r="E1349" s="104" t="s">
        <v>4450</v>
      </c>
      <c r="F1349" s="105" t="s">
        <v>4440</v>
      </c>
      <c r="G1349" s="107" t="s">
        <v>22</v>
      </c>
      <c r="H1349" s="111"/>
      <c r="I1349" s="111"/>
    </row>
    <row r="1350" spans="2:9" ht="15" customHeight="1">
      <c r="B1350" s="102">
        <v>1321900</v>
      </c>
      <c r="C1350" s="103" t="s">
        <v>13</v>
      </c>
      <c r="D1350" s="104" t="s">
        <v>4449</v>
      </c>
      <c r="E1350" s="104" t="s">
        <v>4450</v>
      </c>
      <c r="F1350" s="105" t="s">
        <v>4440</v>
      </c>
      <c r="G1350" s="107" t="s">
        <v>12</v>
      </c>
      <c r="H1350" s="111"/>
      <c r="I1350" s="111"/>
    </row>
    <row r="1351" spans="2:9" ht="15" customHeight="1">
      <c r="B1351" s="102">
        <v>1322700</v>
      </c>
      <c r="C1351" s="103" t="s">
        <v>11</v>
      </c>
      <c r="D1351" s="104" t="s">
        <v>4449</v>
      </c>
      <c r="E1351" s="104" t="s">
        <v>4450</v>
      </c>
      <c r="F1351" s="105" t="s">
        <v>4440</v>
      </c>
      <c r="G1351" s="107" t="s">
        <v>10</v>
      </c>
      <c r="H1351" s="111"/>
      <c r="I1351" s="111"/>
    </row>
    <row r="1352" spans="2:9" ht="15" customHeight="1">
      <c r="B1352" s="102">
        <v>1931400</v>
      </c>
      <c r="C1352" s="103" t="s">
        <v>9</v>
      </c>
      <c r="D1352" s="104" t="s">
        <v>4449</v>
      </c>
      <c r="E1352" s="104" t="s">
        <v>4450</v>
      </c>
      <c r="F1352" s="105" t="s">
        <v>4440</v>
      </c>
      <c r="G1352" s="107" t="s">
        <v>8</v>
      </c>
      <c r="H1352" s="111"/>
      <c r="I1352" s="111"/>
    </row>
    <row r="1353" spans="2:9" ht="15" customHeight="1">
      <c r="B1353" s="102">
        <v>1932200</v>
      </c>
      <c r="C1353" s="103" t="s">
        <v>7</v>
      </c>
      <c r="D1353" s="104" t="s">
        <v>4449</v>
      </c>
      <c r="E1353" s="104" t="s">
        <v>4450</v>
      </c>
      <c r="F1353" s="105" t="s">
        <v>4440</v>
      </c>
      <c r="G1353" s="107" t="s">
        <v>6</v>
      </c>
      <c r="H1353" s="111"/>
      <c r="I1353" s="111"/>
    </row>
    <row r="1354" spans="2:9" ht="15" customHeight="1">
      <c r="B1354" s="102">
        <v>2121103</v>
      </c>
      <c r="C1354" s="103" t="s">
        <v>5</v>
      </c>
      <c r="D1354" s="104" t="s">
        <v>4449</v>
      </c>
      <c r="E1354" s="104" t="s">
        <v>4449</v>
      </c>
      <c r="F1354" s="105" t="s">
        <v>4440</v>
      </c>
      <c r="G1354" s="107" t="s">
        <v>3</v>
      </c>
      <c r="H1354" s="111"/>
      <c r="I1354" s="111"/>
    </row>
    <row r="1355" spans="2:9" ht="15" customHeight="1">
      <c r="B1355" s="102">
        <v>9700500</v>
      </c>
      <c r="C1355" s="103" t="s">
        <v>304</v>
      </c>
      <c r="D1355" s="104" t="s">
        <v>4468</v>
      </c>
      <c r="E1355" s="104" t="s">
        <v>4449</v>
      </c>
      <c r="F1355" s="105" t="s">
        <v>4469</v>
      </c>
      <c r="G1355" s="107" t="s">
        <v>301</v>
      </c>
      <c r="H1355" s="111"/>
      <c r="I1355" s="111"/>
    </row>
    <row r="1356" spans="2:9" ht="15" customHeight="1">
      <c r="B1356" s="102">
        <v>9900800</v>
      </c>
      <c r="C1356" s="103" t="s">
        <v>306</v>
      </c>
      <c r="D1356" s="104" t="s">
        <v>4452</v>
      </c>
      <c r="E1356" s="104" t="s">
        <v>4452</v>
      </c>
      <c r="F1356" s="105" t="s">
        <v>4470</v>
      </c>
      <c r="G1356" s="107" t="s">
        <v>307</v>
      </c>
      <c r="H1356" s="111"/>
      <c r="I1356" s="111"/>
    </row>
    <row r="1357" spans="2:9" ht="15" customHeight="1">
      <c r="B1357" s="102">
        <v>1062700</v>
      </c>
      <c r="C1357" s="103" t="s">
        <v>68</v>
      </c>
      <c r="D1357" s="104" t="s">
        <v>4449</v>
      </c>
      <c r="E1357" s="104" t="s">
        <v>4450</v>
      </c>
      <c r="F1357" s="105" t="s">
        <v>4451</v>
      </c>
      <c r="G1357" s="106" t="s">
        <v>2476</v>
      </c>
      <c r="H1357" s="111"/>
      <c r="I1357" s="111"/>
    </row>
    <row r="1358" spans="2:9" ht="15" customHeight="1">
      <c r="B1358" s="102">
        <v>1063500</v>
      </c>
      <c r="C1358" s="103" t="s">
        <v>66</v>
      </c>
      <c r="D1358" s="104" t="s">
        <v>4449</v>
      </c>
      <c r="E1358" s="104" t="s">
        <v>4450</v>
      </c>
      <c r="F1358" s="105" t="s">
        <v>4451</v>
      </c>
      <c r="G1358" s="106" t="s">
        <v>2474</v>
      </c>
      <c r="H1358" s="111"/>
      <c r="I1358" s="111"/>
    </row>
    <row r="1359" spans="2:9" ht="15" customHeight="1">
      <c r="B1359" s="102">
        <v>1064300</v>
      </c>
      <c r="C1359" s="103" t="s">
        <v>63</v>
      </c>
      <c r="D1359" s="104" t="s">
        <v>4449</v>
      </c>
      <c r="E1359" s="104" t="s">
        <v>4450</v>
      </c>
      <c r="F1359" s="105" t="s">
        <v>4451</v>
      </c>
      <c r="G1359" s="106" t="s">
        <v>2472</v>
      </c>
      <c r="H1359" s="111"/>
      <c r="I1359" s="111"/>
    </row>
    <row r="1360" spans="2:9" ht="15" customHeight="1">
      <c r="B1360" s="102">
        <v>1065101</v>
      </c>
      <c r="C1360" s="103" t="s">
        <v>61</v>
      </c>
      <c r="D1360" s="104" t="s">
        <v>4449</v>
      </c>
      <c r="E1360" s="104" t="s">
        <v>4450</v>
      </c>
      <c r="F1360" s="105" t="s">
        <v>4451</v>
      </c>
      <c r="G1360" s="106" t="s">
        <v>2471</v>
      </c>
      <c r="H1360" s="111"/>
      <c r="I1360" s="111"/>
    </row>
    <row r="1361" spans="2:9" ht="15" customHeight="1">
      <c r="B1361" s="102">
        <v>1065102</v>
      </c>
      <c r="C1361" s="103" t="s">
        <v>59</v>
      </c>
      <c r="D1361" s="104" t="s">
        <v>4449</v>
      </c>
      <c r="E1361" s="104" t="s">
        <v>4450</v>
      </c>
      <c r="F1361" s="105" t="s">
        <v>4451</v>
      </c>
      <c r="G1361" s="106" t="s">
        <v>2470</v>
      </c>
      <c r="H1361" s="111"/>
      <c r="I1361" s="111"/>
    </row>
    <row r="1362" spans="2:9" ht="15" customHeight="1">
      <c r="B1362" s="102">
        <v>1065103</v>
      </c>
      <c r="C1362" s="103" t="s">
        <v>57</v>
      </c>
      <c r="D1362" s="104" t="s">
        <v>4449</v>
      </c>
      <c r="E1362" s="104" t="s">
        <v>4450</v>
      </c>
      <c r="F1362" s="105" t="s">
        <v>4451</v>
      </c>
      <c r="G1362" s="106" t="s">
        <v>2469</v>
      </c>
      <c r="H1362" s="111"/>
      <c r="I1362" s="111"/>
    </row>
    <row r="1363" spans="2:9" ht="15" customHeight="1">
      <c r="B1363" s="102">
        <v>1069400</v>
      </c>
      <c r="C1363" s="103" t="s">
        <v>55</v>
      </c>
      <c r="D1363" s="104" t="s">
        <v>4449</v>
      </c>
      <c r="E1363" s="104" t="s">
        <v>4450</v>
      </c>
      <c r="F1363" s="105" t="s">
        <v>4451</v>
      </c>
      <c r="G1363" s="106" t="s">
        <v>2466</v>
      </c>
      <c r="H1363" s="111"/>
      <c r="I1363" s="111"/>
    </row>
    <row r="1364" spans="2:9" ht="15" customHeight="1">
      <c r="B1364" s="102">
        <v>1071600</v>
      </c>
      <c r="C1364" s="103" t="s">
        <v>53</v>
      </c>
      <c r="D1364" s="104" t="s">
        <v>4450</v>
      </c>
      <c r="E1364" s="104" t="s">
        <v>4450</v>
      </c>
      <c r="F1364" s="105" t="s">
        <v>4451</v>
      </c>
      <c r="G1364" s="106" t="s">
        <v>2465</v>
      </c>
      <c r="H1364" s="111"/>
      <c r="I1364" s="111"/>
    </row>
    <row r="1365" spans="2:9" ht="15" customHeight="1">
      <c r="B1365" s="102">
        <v>1072402</v>
      </c>
      <c r="C1365" s="103" t="s">
        <v>49</v>
      </c>
      <c r="D1365" s="104" t="s">
        <v>4450</v>
      </c>
      <c r="E1365" s="104" t="s">
        <v>4450</v>
      </c>
      <c r="F1365" s="105" t="s">
        <v>4451</v>
      </c>
      <c r="G1365" s="106" t="s">
        <v>2463</v>
      </c>
      <c r="H1365" s="111"/>
      <c r="I1365" s="111"/>
    </row>
    <row r="1366" spans="2:9" ht="15" customHeight="1">
      <c r="B1366" s="102">
        <v>1081302</v>
      </c>
      <c r="C1366" s="103" t="s">
        <v>45</v>
      </c>
      <c r="D1366" s="104" t="s">
        <v>4449</v>
      </c>
      <c r="E1366" s="104" t="s">
        <v>4450</v>
      </c>
      <c r="F1366" s="105" t="s">
        <v>4451</v>
      </c>
      <c r="G1366" s="106" t="s">
        <v>2461</v>
      </c>
      <c r="H1366" s="111"/>
      <c r="I1366" s="111"/>
    </row>
    <row r="1367" spans="2:9" ht="15" customHeight="1">
      <c r="B1367" s="102">
        <v>1082100</v>
      </c>
      <c r="C1367" s="103" t="s">
        <v>2460</v>
      </c>
      <c r="D1367" s="104" t="s">
        <v>4449</v>
      </c>
      <c r="E1367" s="104" t="s">
        <v>4449</v>
      </c>
      <c r="F1367" s="105" t="s">
        <v>4451</v>
      </c>
      <c r="G1367" s="106" t="s">
        <v>2459</v>
      </c>
      <c r="H1367" s="111"/>
      <c r="I1367" s="111"/>
    </row>
    <row r="1368" spans="2:9" ht="15" customHeight="1">
      <c r="B1368" s="102">
        <v>1099601</v>
      </c>
      <c r="C1368" s="103" t="s">
        <v>39</v>
      </c>
      <c r="D1368" s="104" t="s">
        <v>4449</v>
      </c>
      <c r="E1368" s="104" t="s">
        <v>4450</v>
      </c>
      <c r="F1368" s="105" t="s">
        <v>4451</v>
      </c>
      <c r="G1368" s="106" t="s">
        <v>2445</v>
      </c>
      <c r="H1368" s="111"/>
      <c r="I1368" s="111"/>
    </row>
    <row r="1369" spans="2:9" ht="15" customHeight="1">
      <c r="B1369" s="102">
        <v>1099605</v>
      </c>
      <c r="C1369" s="103" t="s">
        <v>37</v>
      </c>
      <c r="D1369" s="104" t="s">
        <v>4449</v>
      </c>
      <c r="E1369" s="104" t="s">
        <v>4450</v>
      </c>
      <c r="F1369" s="105" t="s">
        <v>4451</v>
      </c>
      <c r="G1369" s="106" t="s">
        <v>2437</v>
      </c>
      <c r="H1369" s="111"/>
      <c r="I1369" s="111"/>
    </row>
    <row r="1370" spans="2:9" ht="15" customHeight="1">
      <c r="B1370" s="102">
        <v>1112700</v>
      </c>
      <c r="C1370" s="103" t="s">
        <v>33</v>
      </c>
      <c r="D1370" s="104" t="s">
        <v>4449</v>
      </c>
      <c r="E1370" s="104" t="s">
        <v>4450</v>
      </c>
      <c r="F1370" s="105" t="s">
        <v>4451</v>
      </c>
      <c r="G1370" s="106" t="s">
        <v>2429</v>
      </c>
      <c r="H1370" s="111"/>
      <c r="I1370" s="111"/>
    </row>
    <row r="1371" spans="2:9" ht="15" customHeight="1">
      <c r="B1371" s="102">
        <v>1220499</v>
      </c>
      <c r="C1371" s="103" t="s">
        <v>21</v>
      </c>
      <c r="D1371" s="104" t="s">
        <v>4450</v>
      </c>
      <c r="E1371" s="104" t="s">
        <v>4450</v>
      </c>
      <c r="F1371" s="105" t="s">
        <v>4451</v>
      </c>
      <c r="G1371" s="106" t="s">
        <v>2411</v>
      </c>
      <c r="H1371" s="111"/>
      <c r="I1371" s="111"/>
    </row>
    <row r="1372" spans="2:9" ht="15" customHeight="1">
      <c r="B1372" s="102">
        <v>1311100</v>
      </c>
      <c r="C1372" s="103" t="s">
        <v>18</v>
      </c>
      <c r="D1372" s="104" t="s">
        <v>4449</v>
      </c>
      <c r="E1372" s="104" t="s">
        <v>4450</v>
      </c>
      <c r="F1372" s="105" t="s">
        <v>4451</v>
      </c>
      <c r="G1372" s="106" t="s">
        <v>2410</v>
      </c>
      <c r="H1372" s="111"/>
      <c r="I1372" s="111"/>
    </row>
    <row r="1373" spans="2:9" ht="15" customHeight="1">
      <c r="B1373" s="102">
        <v>1312000</v>
      </c>
      <c r="C1373" s="103" t="s">
        <v>15</v>
      </c>
      <c r="D1373" s="104" t="s">
        <v>4449</v>
      </c>
      <c r="E1373" s="104" t="s">
        <v>4450</v>
      </c>
      <c r="F1373" s="105" t="s">
        <v>4451</v>
      </c>
      <c r="G1373" s="106" t="s">
        <v>2408</v>
      </c>
      <c r="H1373" s="111"/>
      <c r="I1373" s="111"/>
    </row>
    <row r="1374" spans="2:9" ht="15" customHeight="1">
      <c r="B1374" s="102">
        <v>5821200</v>
      </c>
      <c r="C1374" s="103" t="s">
        <v>965</v>
      </c>
      <c r="D1374" s="104" t="s">
        <v>4452</v>
      </c>
      <c r="E1374" s="104" t="s">
        <v>4449</v>
      </c>
      <c r="F1374" s="105" t="s">
        <v>4451</v>
      </c>
      <c r="G1374" s="106" t="s">
        <v>4442</v>
      </c>
      <c r="H1374" s="111"/>
      <c r="I1374" s="111"/>
    </row>
    <row r="1375" spans="2:9" ht="15" customHeight="1">
      <c r="B1375" s="102">
        <v>5822100</v>
      </c>
      <c r="C1375" s="103" t="s">
        <v>963</v>
      </c>
      <c r="D1375" s="104" t="s">
        <v>4452</v>
      </c>
      <c r="E1375" s="104" t="s">
        <v>4449</v>
      </c>
      <c r="F1375" s="105" t="s">
        <v>4451</v>
      </c>
      <c r="G1375" s="106" t="s">
        <v>2297</v>
      </c>
      <c r="H1375" s="111"/>
      <c r="I1375" s="111"/>
    </row>
    <row r="1376" spans="2:9" ht="15" customHeight="1">
      <c r="B1376" s="102">
        <v>5823900</v>
      </c>
      <c r="C1376" s="103" t="s">
        <v>957</v>
      </c>
      <c r="D1376" s="104" t="s">
        <v>4452</v>
      </c>
      <c r="E1376" s="104" t="s">
        <v>4449</v>
      </c>
      <c r="F1376" s="105" t="s">
        <v>4451</v>
      </c>
      <c r="G1376" s="106" t="s">
        <v>4443</v>
      </c>
      <c r="H1376" s="111"/>
      <c r="I1376" s="111"/>
    </row>
    <row r="1377" spans="2:9" ht="15" customHeight="1">
      <c r="B1377" s="102">
        <v>5829800</v>
      </c>
      <c r="C1377" s="103" t="s">
        <v>954</v>
      </c>
      <c r="D1377" s="104" t="s">
        <v>4452</v>
      </c>
      <c r="E1377" s="104" t="s">
        <v>4449</v>
      </c>
      <c r="F1377" s="105" t="s">
        <v>4451</v>
      </c>
      <c r="G1377" s="106" t="s">
        <v>953</v>
      </c>
      <c r="H1377" s="111"/>
      <c r="I1377" s="111"/>
    </row>
    <row r="1378" spans="2:9" ht="15" customHeight="1">
      <c r="B1378" s="102">
        <v>1051100</v>
      </c>
      <c r="C1378" s="103" t="s">
        <v>77</v>
      </c>
      <c r="D1378" s="104" t="s">
        <v>4449</v>
      </c>
      <c r="E1378" s="104" t="s">
        <v>4450</v>
      </c>
      <c r="F1378" s="105" t="s">
        <v>4455</v>
      </c>
      <c r="G1378" s="106" t="s">
        <v>2484</v>
      </c>
      <c r="H1378" s="111"/>
      <c r="I1378" s="111"/>
    </row>
    <row r="1379" spans="2:9" ht="15" customHeight="1">
      <c r="B1379" s="102">
        <v>1052000</v>
      </c>
      <c r="C1379" s="103" t="s">
        <v>75</v>
      </c>
      <c r="D1379" s="104" t="s">
        <v>4449</v>
      </c>
      <c r="E1379" s="104" t="s">
        <v>4450</v>
      </c>
      <c r="F1379" s="105" t="s">
        <v>4455</v>
      </c>
      <c r="G1379" s="106" t="s">
        <v>2482</v>
      </c>
      <c r="H1379" s="111"/>
      <c r="I1379" s="111"/>
    </row>
    <row r="1380" spans="2:9" ht="15" customHeight="1">
      <c r="B1380" s="102">
        <v>1061901</v>
      </c>
      <c r="C1380" s="103" t="s">
        <v>73</v>
      </c>
      <c r="D1380" s="104" t="s">
        <v>4449</v>
      </c>
      <c r="E1380" s="104" t="s">
        <v>4450</v>
      </c>
      <c r="F1380" s="105" t="s">
        <v>4455</v>
      </c>
      <c r="G1380" s="106" t="s">
        <v>2479</v>
      </c>
      <c r="H1380" s="111"/>
      <c r="I1380" s="111"/>
    </row>
    <row r="1381" spans="2:9" ht="15" customHeight="1">
      <c r="B1381" s="102">
        <v>1062700</v>
      </c>
      <c r="C1381" s="103" t="s">
        <v>68</v>
      </c>
      <c r="D1381" s="104" t="s">
        <v>4449</v>
      </c>
      <c r="E1381" s="104" t="s">
        <v>4450</v>
      </c>
      <c r="F1381" s="105" t="s">
        <v>4455</v>
      </c>
      <c r="G1381" s="106" t="s">
        <v>2475</v>
      </c>
      <c r="H1381" s="111"/>
      <c r="I1381" s="111"/>
    </row>
    <row r="1382" spans="2:9" ht="15" customHeight="1">
      <c r="B1382" s="102">
        <v>1064300</v>
      </c>
      <c r="C1382" s="103" t="s">
        <v>63</v>
      </c>
      <c r="D1382" s="104" t="s">
        <v>4449</v>
      </c>
      <c r="E1382" s="104" t="s">
        <v>4450</v>
      </c>
      <c r="F1382" s="105" t="s">
        <v>4455</v>
      </c>
      <c r="G1382" s="106" t="s">
        <v>2473</v>
      </c>
      <c r="H1382" s="111"/>
      <c r="I1382" s="111"/>
    </row>
    <row r="1383" spans="2:9" ht="15" customHeight="1">
      <c r="B1383" s="102">
        <v>1072401</v>
      </c>
      <c r="C1383" s="103" t="s">
        <v>51</v>
      </c>
      <c r="D1383" s="104" t="s">
        <v>4450</v>
      </c>
      <c r="E1383" s="104" t="s">
        <v>4450</v>
      </c>
      <c r="F1383" s="105" t="s">
        <v>4455</v>
      </c>
      <c r="G1383" s="106" t="s">
        <v>2464</v>
      </c>
      <c r="H1383" s="111"/>
      <c r="I1383" s="111"/>
    </row>
    <row r="1384" spans="2:9" ht="15" customHeight="1">
      <c r="B1384" s="102">
        <v>1081301</v>
      </c>
      <c r="C1384" s="103" t="s">
        <v>47</v>
      </c>
      <c r="D1384" s="104" t="s">
        <v>4449</v>
      </c>
      <c r="E1384" s="104" t="s">
        <v>4450</v>
      </c>
      <c r="F1384" s="105" t="s">
        <v>4455</v>
      </c>
      <c r="G1384" s="106" t="s">
        <v>2462</v>
      </c>
      <c r="H1384" s="111"/>
      <c r="I1384" s="111"/>
    </row>
    <row r="1385" spans="2:9" ht="15" customHeight="1">
      <c r="B1385" s="102">
        <v>1099605</v>
      </c>
      <c r="C1385" s="103" t="s">
        <v>37</v>
      </c>
      <c r="D1385" s="104" t="s">
        <v>4449</v>
      </c>
      <c r="E1385" s="104" t="s">
        <v>4450</v>
      </c>
      <c r="F1385" s="105" t="s">
        <v>4455</v>
      </c>
      <c r="G1385" s="106" t="s">
        <v>2438</v>
      </c>
      <c r="H1385" s="111"/>
      <c r="I1385" s="111"/>
    </row>
    <row r="1386" spans="2:9" ht="15" customHeight="1">
      <c r="B1386" s="102">
        <v>1311100</v>
      </c>
      <c r="C1386" s="103" t="s">
        <v>18</v>
      </c>
      <c r="D1386" s="104" t="s">
        <v>4449</v>
      </c>
      <c r="E1386" s="104" t="s">
        <v>4450</v>
      </c>
      <c r="F1386" s="105" t="s">
        <v>4455</v>
      </c>
      <c r="G1386" s="106" t="s">
        <v>2409</v>
      </c>
      <c r="H1386" s="111"/>
      <c r="I1386" s="111"/>
    </row>
    <row r="1387" spans="2:9" ht="15" customHeight="1">
      <c r="B1387" s="102">
        <v>1312000</v>
      </c>
      <c r="C1387" s="103" t="s">
        <v>15</v>
      </c>
      <c r="D1387" s="104" t="s">
        <v>4449</v>
      </c>
      <c r="E1387" s="104" t="s">
        <v>4450</v>
      </c>
      <c r="F1387" s="105" t="s">
        <v>4455</v>
      </c>
      <c r="G1387" s="106" t="s">
        <v>2407</v>
      </c>
      <c r="H1387" s="111"/>
      <c r="I1387" s="111"/>
    </row>
    <row r="1388" spans="2:9" ht="15" customHeight="1">
      <c r="B1388" s="102">
        <v>6424702</v>
      </c>
      <c r="C1388" s="103" t="s">
        <v>877</v>
      </c>
      <c r="D1388" s="104" t="s">
        <v>4452</v>
      </c>
      <c r="E1388" s="104" t="s">
        <v>4452</v>
      </c>
      <c r="F1388" s="105" t="s">
        <v>4467</v>
      </c>
      <c r="G1388" s="106" t="s">
        <v>876</v>
      </c>
      <c r="H1388" s="111"/>
      <c r="I1388" s="111"/>
    </row>
    <row r="1389" spans="2:9" ht="15" customHeight="1">
      <c r="B1389" s="102">
        <v>6424703</v>
      </c>
      <c r="C1389" s="103" t="s">
        <v>875</v>
      </c>
      <c r="D1389" s="104" t="s">
        <v>4452</v>
      </c>
      <c r="E1389" s="104" t="s">
        <v>4449</v>
      </c>
      <c r="F1389" s="105" t="s">
        <v>4467</v>
      </c>
      <c r="G1389" s="106" t="s">
        <v>874</v>
      </c>
      <c r="H1389" s="111"/>
      <c r="I1389" s="111"/>
    </row>
    <row r="1390" spans="2:9" ht="15" customHeight="1">
      <c r="B1390" s="102">
        <v>6424704</v>
      </c>
      <c r="C1390" s="103" t="s">
        <v>873</v>
      </c>
      <c r="D1390" s="104" t="s">
        <v>4452</v>
      </c>
      <c r="E1390" s="104" t="s">
        <v>4452</v>
      </c>
      <c r="F1390" s="105" t="s">
        <v>4467</v>
      </c>
      <c r="G1390" s="106" t="s">
        <v>872</v>
      </c>
      <c r="H1390" s="111"/>
      <c r="I1390" s="111"/>
    </row>
    <row r="1391" spans="2:9" ht="15" customHeight="1">
      <c r="B1391" s="102">
        <v>1051100</v>
      </c>
      <c r="C1391" s="103" t="s">
        <v>77</v>
      </c>
      <c r="D1391" s="104" t="s">
        <v>4449</v>
      </c>
      <c r="E1391" s="104" t="s">
        <v>4450</v>
      </c>
      <c r="F1391" s="105" t="s">
        <v>4444</v>
      </c>
      <c r="G1391" s="106" t="s">
        <v>76</v>
      </c>
      <c r="H1391" s="111"/>
      <c r="I1391" s="111"/>
    </row>
    <row r="1392" spans="2:9" ht="15" customHeight="1">
      <c r="B1392" s="102">
        <v>1052000</v>
      </c>
      <c r="C1392" s="103" t="s">
        <v>75</v>
      </c>
      <c r="D1392" s="104" t="s">
        <v>4449</v>
      </c>
      <c r="E1392" s="104" t="s">
        <v>4450</v>
      </c>
      <c r="F1392" s="105" t="s">
        <v>4444</v>
      </c>
      <c r="G1392" s="106" t="s">
        <v>74</v>
      </c>
      <c r="H1392" s="111"/>
      <c r="I1392" s="111"/>
    </row>
    <row r="1393" spans="2:9" ht="15" customHeight="1">
      <c r="B1393" s="102">
        <v>1061901</v>
      </c>
      <c r="C1393" s="103" t="s">
        <v>73</v>
      </c>
      <c r="D1393" s="104" t="s">
        <v>4449</v>
      </c>
      <c r="E1393" s="104" t="s">
        <v>4450</v>
      </c>
      <c r="F1393" s="105" t="s">
        <v>4444</v>
      </c>
      <c r="G1393" s="106" t="s">
        <v>72</v>
      </c>
      <c r="H1393" s="111"/>
      <c r="I1393" s="111"/>
    </row>
    <row r="1394" spans="2:9" ht="15" customHeight="1">
      <c r="B1394" s="102">
        <v>1062700</v>
      </c>
      <c r="C1394" s="103" t="s">
        <v>68</v>
      </c>
      <c r="D1394" s="104" t="s">
        <v>4449</v>
      </c>
      <c r="E1394" s="104" t="s">
        <v>4450</v>
      </c>
      <c r="F1394" s="105" t="s">
        <v>4444</v>
      </c>
      <c r="G1394" s="106" t="s">
        <v>67</v>
      </c>
      <c r="H1394" s="111"/>
      <c r="I1394" s="111"/>
    </row>
    <row r="1395" spans="2:9" ht="15" customHeight="1">
      <c r="B1395" s="102">
        <v>1064300</v>
      </c>
      <c r="C1395" s="103" t="s">
        <v>63</v>
      </c>
      <c r="D1395" s="104" t="s">
        <v>4449</v>
      </c>
      <c r="E1395" s="104" t="s">
        <v>4450</v>
      </c>
      <c r="F1395" s="105" t="s">
        <v>4444</v>
      </c>
      <c r="G1395" s="106" t="s">
        <v>64</v>
      </c>
      <c r="H1395" s="111"/>
      <c r="I1395" s="111"/>
    </row>
    <row r="1396" spans="2:9" ht="15" customHeight="1">
      <c r="B1396" s="102">
        <v>1072401</v>
      </c>
      <c r="C1396" s="103" t="s">
        <v>51</v>
      </c>
      <c r="D1396" s="104" t="s">
        <v>4450</v>
      </c>
      <c r="E1396" s="104" t="s">
        <v>4450</v>
      </c>
      <c r="F1396" s="105" t="s">
        <v>4444</v>
      </c>
      <c r="G1396" s="106" t="s">
        <v>50</v>
      </c>
      <c r="H1396" s="111"/>
      <c r="I1396" s="111"/>
    </row>
    <row r="1397" spans="2:9" ht="15" customHeight="1">
      <c r="B1397" s="102">
        <v>1081301</v>
      </c>
      <c r="C1397" s="103" t="s">
        <v>47</v>
      </c>
      <c r="D1397" s="104" t="s">
        <v>4449</v>
      </c>
      <c r="E1397" s="104" t="s">
        <v>4450</v>
      </c>
      <c r="F1397" s="105" t="s">
        <v>4444</v>
      </c>
      <c r="G1397" s="106" t="s">
        <v>46</v>
      </c>
      <c r="H1397" s="111"/>
      <c r="I1397" s="111"/>
    </row>
    <row r="1398" spans="2:9" ht="15" customHeight="1">
      <c r="B1398" s="102">
        <v>1099605</v>
      </c>
      <c r="C1398" s="103" t="s">
        <v>37</v>
      </c>
      <c r="D1398" s="104" t="s">
        <v>4449</v>
      </c>
      <c r="E1398" s="104" t="s">
        <v>4450</v>
      </c>
      <c r="F1398" s="105" t="s">
        <v>4444</v>
      </c>
      <c r="G1398" s="106" t="s">
        <v>36</v>
      </c>
      <c r="H1398" s="111"/>
      <c r="I1398" s="111"/>
    </row>
    <row r="1399" spans="2:9" ht="15" customHeight="1">
      <c r="B1399" s="102">
        <v>1311100</v>
      </c>
      <c r="C1399" s="103" t="s">
        <v>18</v>
      </c>
      <c r="D1399" s="104" t="s">
        <v>4449</v>
      </c>
      <c r="E1399" s="104" t="s">
        <v>4450</v>
      </c>
      <c r="F1399" s="105" t="s">
        <v>4444</v>
      </c>
      <c r="G1399" s="106" t="s">
        <v>17</v>
      </c>
      <c r="H1399" s="111"/>
      <c r="I1399" s="111"/>
    </row>
    <row r="1400" spans="2:9" ht="15" customHeight="1">
      <c r="B1400" s="102">
        <v>1312000</v>
      </c>
      <c r="C1400" s="103" t="s">
        <v>15</v>
      </c>
      <c r="D1400" s="104" t="s">
        <v>4449</v>
      </c>
      <c r="E1400" s="104" t="s">
        <v>4450</v>
      </c>
      <c r="F1400" s="105" t="s">
        <v>4444</v>
      </c>
      <c r="G1400" s="106" t="s">
        <v>14</v>
      </c>
      <c r="H1400" s="111"/>
      <c r="I1400" s="111"/>
    </row>
    <row r="1401" spans="2:9" ht="15" customHeight="1">
      <c r="B1401" s="102">
        <v>1062700</v>
      </c>
      <c r="C1401" s="103" t="s">
        <v>68</v>
      </c>
      <c r="D1401" s="104" t="s">
        <v>4449</v>
      </c>
      <c r="E1401" s="104" t="s">
        <v>4450</v>
      </c>
      <c r="F1401" s="105" t="s">
        <v>4440</v>
      </c>
      <c r="G1401" s="106" t="s">
        <v>69</v>
      </c>
      <c r="H1401" s="111"/>
      <c r="I1401" s="111"/>
    </row>
    <row r="1402" spans="2:9" ht="15" customHeight="1">
      <c r="B1402" s="102">
        <v>1063500</v>
      </c>
      <c r="C1402" s="103" t="s">
        <v>66</v>
      </c>
      <c r="D1402" s="104" t="s">
        <v>4449</v>
      </c>
      <c r="E1402" s="104" t="s">
        <v>4450</v>
      </c>
      <c r="F1402" s="105" t="s">
        <v>4440</v>
      </c>
      <c r="G1402" s="106" t="s">
        <v>65</v>
      </c>
      <c r="H1402" s="111"/>
      <c r="I1402" s="111"/>
    </row>
    <row r="1403" spans="2:9" ht="15" customHeight="1">
      <c r="B1403" s="102">
        <v>1064300</v>
      </c>
      <c r="C1403" s="103" t="s">
        <v>63</v>
      </c>
      <c r="D1403" s="104" t="s">
        <v>4449</v>
      </c>
      <c r="E1403" s="104" t="s">
        <v>4450</v>
      </c>
      <c r="F1403" s="105" t="s">
        <v>4440</v>
      </c>
      <c r="G1403" s="106" t="s">
        <v>62</v>
      </c>
      <c r="H1403" s="111"/>
      <c r="I1403" s="111"/>
    </row>
    <row r="1404" spans="2:9" ht="15" customHeight="1">
      <c r="B1404" s="102">
        <v>1065101</v>
      </c>
      <c r="C1404" s="103" t="s">
        <v>61</v>
      </c>
      <c r="D1404" s="104" t="s">
        <v>4449</v>
      </c>
      <c r="E1404" s="104" t="s">
        <v>4450</v>
      </c>
      <c r="F1404" s="105" t="s">
        <v>4440</v>
      </c>
      <c r="G1404" s="106" t="s">
        <v>60</v>
      </c>
      <c r="H1404" s="111"/>
      <c r="I1404" s="111"/>
    </row>
    <row r="1405" spans="2:9" ht="15" customHeight="1">
      <c r="B1405" s="102">
        <v>1065102</v>
      </c>
      <c r="C1405" s="103" t="s">
        <v>59</v>
      </c>
      <c r="D1405" s="104" t="s">
        <v>4449</v>
      </c>
      <c r="E1405" s="104" t="s">
        <v>4450</v>
      </c>
      <c r="F1405" s="105" t="s">
        <v>4440</v>
      </c>
      <c r="G1405" s="106" t="s">
        <v>58</v>
      </c>
      <c r="H1405" s="111"/>
      <c r="I1405" s="111"/>
    </row>
    <row r="1406" spans="2:9" ht="15" customHeight="1">
      <c r="B1406" s="102">
        <v>1065103</v>
      </c>
      <c r="C1406" s="103" t="s">
        <v>57</v>
      </c>
      <c r="D1406" s="104" t="s">
        <v>4449</v>
      </c>
      <c r="E1406" s="104" t="s">
        <v>4450</v>
      </c>
      <c r="F1406" s="105" t="s">
        <v>4440</v>
      </c>
      <c r="G1406" s="106" t="s">
        <v>56</v>
      </c>
      <c r="H1406" s="111"/>
      <c r="I1406" s="111"/>
    </row>
    <row r="1407" spans="2:9" ht="15" customHeight="1">
      <c r="B1407" s="102">
        <v>1069400</v>
      </c>
      <c r="C1407" s="103" t="s">
        <v>55</v>
      </c>
      <c r="D1407" s="104" t="s">
        <v>4449</v>
      </c>
      <c r="E1407" s="104" t="s">
        <v>4450</v>
      </c>
      <c r="F1407" s="105" t="s">
        <v>4440</v>
      </c>
      <c r="G1407" s="106" t="s">
        <v>54</v>
      </c>
      <c r="H1407" s="111"/>
      <c r="I1407" s="111"/>
    </row>
    <row r="1408" spans="2:9" ht="15" customHeight="1">
      <c r="B1408" s="102">
        <v>1071600</v>
      </c>
      <c r="C1408" s="103" t="s">
        <v>53</v>
      </c>
      <c r="D1408" s="104" t="s">
        <v>4450</v>
      </c>
      <c r="E1408" s="104" t="s">
        <v>4450</v>
      </c>
      <c r="F1408" s="105" t="s">
        <v>4440</v>
      </c>
      <c r="G1408" s="106" t="s">
        <v>52</v>
      </c>
      <c r="H1408" s="111"/>
      <c r="I1408" s="111"/>
    </row>
    <row r="1409" spans="2:9" ht="15" customHeight="1">
      <c r="B1409" s="102">
        <v>1072402</v>
      </c>
      <c r="C1409" s="103" t="s">
        <v>49</v>
      </c>
      <c r="D1409" s="104" t="s">
        <v>4450</v>
      </c>
      <c r="E1409" s="104" t="s">
        <v>4450</v>
      </c>
      <c r="F1409" s="105" t="s">
        <v>4440</v>
      </c>
      <c r="G1409" s="106" t="s">
        <v>48</v>
      </c>
      <c r="H1409" s="111"/>
      <c r="I1409" s="111"/>
    </row>
    <row r="1410" spans="2:9" ht="15" customHeight="1">
      <c r="B1410" s="102">
        <v>1081302</v>
      </c>
      <c r="C1410" s="103" t="s">
        <v>45</v>
      </c>
      <c r="D1410" s="104" t="s">
        <v>4449</v>
      </c>
      <c r="E1410" s="104" t="s">
        <v>4450</v>
      </c>
      <c r="F1410" s="105" t="s">
        <v>4440</v>
      </c>
      <c r="G1410" s="106" t="s">
        <v>44</v>
      </c>
      <c r="H1410" s="111"/>
      <c r="I1410" s="111"/>
    </row>
    <row r="1411" spans="2:9" ht="15" customHeight="1">
      <c r="B1411" s="102">
        <v>1099601</v>
      </c>
      <c r="C1411" s="103" t="s">
        <v>39</v>
      </c>
      <c r="D1411" s="104" t="s">
        <v>4449</v>
      </c>
      <c r="E1411" s="104" t="s">
        <v>4450</v>
      </c>
      <c r="F1411" s="105" t="s">
        <v>4440</v>
      </c>
      <c r="G1411" s="106" t="s">
        <v>38</v>
      </c>
      <c r="H1411" s="111"/>
      <c r="I1411" s="111"/>
    </row>
    <row r="1412" spans="2:9" ht="15" customHeight="1">
      <c r="B1412" s="102">
        <v>1112700</v>
      </c>
      <c r="C1412" s="103" t="s">
        <v>33</v>
      </c>
      <c r="D1412" s="104" t="s">
        <v>4449</v>
      </c>
      <c r="E1412" s="104" t="s">
        <v>4450</v>
      </c>
      <c r="F1412" s="105" t="s">
        <v>4440</v>
      </c>
      <c r="G1412" s="106" t="s">
        <v>32</v>
      </c>
      <c r="H1412" s="111"/>
      <c r="I1412" s="111"/>
    </row>
    <row r="1413" spans="2:9" ht="15" customHeight="1">
      <c r="B1413" s="102">
        <v>1220499</v>
      </c>
      <c r="C1413" s="103" t="s">
        <v>21</v>
      </c>
      <c r="D1413" s="104" t="s">
        <v>4450</v>
      </c>
      <c r="E1413" s="104" t="s">
        <v>4450</v>
      </c>
      <c r="F1413" s="105" t="s">
        <v>4440</v>
      </c>
      <c r="G1413" s="106" t="s">
        <v>20</v>
      </c>
      <c r="H1413" s="111"/>
      <c r="I1413" s="111"/>
    </row>
    <row r="1414" spans="2:9" ht="15" customHeight="1">
      <c r="B1414" s="102">
        <v>1311100</v>
      </c>
      <c r="C1414" s="103" t="s">
        <v>18</v>
      </c>
      <c r="D1414" s="104" t="s">
        <v>4449</v>
      </c>
      <c r="E1414" s="104" t="s">
        <v>4450</v>
      </c>
      <c r="F1414" s="105" t="s">
        <v>4440</v>
      </c>
      <c r="G1414" s="106" t="s">
        <v>19</v>
      </c>
      <c r="H1414" s="111"/>
      <c r="I1414" s="111"/>
    </row>
    <row r="1415" spans="2:9" ht="15" customHeight="1">
      <c r="B1415" s="102">
        <v>1312000</v>
      </c>
      <c r="C1415" s="103" t="s">
        <v>15</v>
      </c>
      <c r="D1415" s="104" t="s">
        <v>4449</v>
      </c>
      <c r="E1415" s="104" t="s">
        <v>4450</v>
      </c>
      <c r="F1415" s="105" t="s">
        <v>4440</v>
      </c>
      <c r="G1415" s="106" t="s">
        <v>16</v>
      </c>
      <c r="H1415" s="111"/>
      <c r="I1415" s="111"/>
    </row>
  </sheetData>
  <autoFilter ref="B3:J3"/>
  <mergeCells count="5">
    <mergeCell ref="B2:B3"/>
    <mergeCell ref="D2:E2"/>
    <mergeCell ref="F2:F3"/>
    <mergeCell ref="G2:G3"/>
    <mergeCell ref="C2:C3"/>
  </mergeCells>
  <hyperlinks>
    <hyperlink ref="J1" r:id="rId1"/>
  </hyperlinks>
  <pageMargins left="0.511811024" right="0.511811024" top="0.78740157499999996" bottom="0.78740157499999996" header="0.31496062000000002" footer="0.31496062000000002"/>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1</vt:i4>
      </vt:variant>
    </vt:vector>
  </HeadingPairs>
  <TitlesOfParts>
    <vt:vector size="6" baseType="lpstr">
      <vt:lpstr>Alíquota de Folha de Pagamento</vt:lpstr>
      <vt:lpstr>Listagem Completa</vt:lpstr>
      <vt:lpstr>Anexo IV</vt:lpstr>
      <vt:lpstr>FPAS</vt:lpstr>
      <vt:lpstr>2010</vt:lpstr>
      <vt:lpstr>'Alíquota de Folha de Pagamento'!Area_de_impressao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2017-04-28T15:26:42Z</dcterms:modified>
</cp:coreProperties>
</file>